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serv\Iepirkumi\2018_Iepirkumi\2018_14_IEP_Terpu_susana\"/>
    </mc:Choice>
  </mc:AlternateContent>
  <bookViews>
    <workbookView xWindow="120" yWindow="135" windowWidth="19440" windowHeight="11760" activeTab="3"/>
  </bookViews>
  <sheets>
    <sheet name="Marupe_vidusskola" sheetId="6" r:id="rId1"/>
    <sheet name="Marupes_pamatskola" sheetId="8" r:id="rId2"/>
    <sheet name="Marupes pirmskola" sheetId="10" r:id="rId3"/>
    <sheet name="Marzemite" sheetId="9" r:id="rId4"/>
  </sheets>
  <definedNames>
    <definedName name="_xlnm.Print_Titles" localSheetId="0">Marupe_vidusskola!$5:$5</definedName>
  </definedNames>
  <calcPr calcId="152511"/>
</workbook>
</file>

<file path=xl/calcChain.xml><?xml version="1.0" encoding="utf-8"?>
<calcChain xmlns="http://schemas.openxmlformats.org/spreadsheetml/2006/main">
  <c r="G5" i="9" l="1"/>
  <c r="G6" i="10"/>
  <c r="G7" i="10"/>
  <c r="G5" i="10"/>
  <c r="G5" i="8"/>
  <c r="G7" i="6"/>
  <c r="G8" i="6"/>
  <c r="G9" i="6"/>
  <c r="G10" i="6"/>
  <c r="G6" i="6"/>
  <c r="G8" i="10" l="1"/>
  <c r="G6" i="9"/>
  <c r="G7" i="9"/>
  <c r="G10" i="9" s="1"/>
  <c r="G8" i="9"/>
  <c r="G9" i="9"/>
  <c r="G6" i="8"/>
  <c r="G7" i="8"/>
  <c r="G11" i="6"/>
  <c r="G8" i="8" l="1"/>
</calcChain>
</file>

<file path=xl/sharedStrings.xml><?xml version="1.0" encoding="utf-8"?>
<sst xmlns="http://schemas.openxmlformats.org/spreadsheetml/2006/main" count="88" uniqueCount="50">
  <si>
    <t>Nr.</t>
  </si>
  <si>
    <t>Iepirkuma priekšmets</t>
  </si>
  <si>
    <t>Piedāvātā cena par vienu vienību EUR bez PVN</t>
  </si>
  <si>
    <t>Piedāvātā cena par apjomu Eur bez PVN</t>
  </si>
  <si>
    <t>1.</t>
  </si>
  <si>
    <t>2.</t>
  </si>
  <si>
    <t>3.</t>
  </si>
  <si>
    <t>4.</t>
  </si>
  <si>
    <t>5.</t>
  </si>
  <si>
    <t xml:space="preserve">Valmieras brunči, svītroti dažādu krāsu strīpas (sarkana - dzeltenīga - tumši zila - pelēka - zaļa). </t>
  </si>
  <si>
    <t xml:space="preserve">Ņieburs (pieskaņotā tumši zilā krāsā) </t>
  </si>
  <si>
    <t>Zēnu kakla lakatiņi</t>
  </si>
  <si>
    <t>Zēnu bikses</t>
  </si>
  <si>
    <t>Zēnu vestes</t>
  </si>
  <si>
    <t>Darināts no vilnas auduma, svītrots, kupli. Tonis tiks saskaņots ar pasūtītāju līguma izpildes laikā. Jostas vietā pamīšus pārliekama aizdare ar 2 pogām (iekšējā un ārējā poga). Garums un platums jāsaskaņo ar pasūtītāju.</t>
  </si>
  <si>
    <t>Darināta no vilnas vai pusvilnas, zilā krāsā, garums pāri brunču augšējai malai, aizmugurē “austiņas” (“austiņu” odere sarkanā krāsā”). Kokvilnas odere, aizdare ar pogām vienā rindā. Krāsas jāsaskaņo ar pasūtītāju.</t>
  </si>
  <si>
    <t>Trīstūrveida zīda auduma lakatiņš. Auduma krāsa tiks saskaņota līguma izpildes laikā.</t>
  </si>
  <si>
    <t>Pusvilnas auduma, garās, tautiskā piegriezuma bikses, ar regulējamu jostas vietu ar lencēm (lences var piespraust vai noņemt, piestiprinās piepogājot). Krāsa pelēcīgi brūna, tā tiks saskaņota līguma izpildes laikā.</t>
  </si>
  <si>
    <t xml:space="preserve">Pusvilnas auduma, oderēta. Plecu daļas vīles regulējamas. Aizmugures jostiņa sasienama, radot iespēju vestes platumu mainīt. Krāsa jāsaskaņo ar pasūtītāju. </t>
  </si>
  <si>
    <t>Skaits (gab.)</t>
  </si>
  <si>
    <t>Tehniskais - finanšu piedāvājums</t>
  </si>
  <si>
    <t>Pasūtītāja prasības</t>
  </si>
  <si>
    <t>Tērpu izgatavošana un piegāde Mārupes vidusskolai</t>
  </si>
  <si>
    <t>Kopā:</t>
  </si>
  <si>
    <t>Ņieburs</t>
  </si>
  <si>
    <t>Veste</t>
  </si>
  <si>
    <t>Puišu bikses</t>
  </si>
  <si>
    <t>Darināts no fabrikas auduma, garums līdz brunču augšējai malai, aizmugurē “austiņas” (“austiņu” odere sarkanā krāsā”). Kokvilnas odere, aizdare ar pogām vienā rindā. Plecu sānu vīles regulējamas. Krāsa jāsaskaņo ar pasūtītāju.</t>
  </si>
  <si>
    <t>V veida kakla izgriezums. Vestes priekša-(gobelēns, pusvilna, žakards). Aizmugurē fabrikas audums. Plecu daļas vīles regulējamas. Vienrindu pogājums ar 4-6 pogām. Aizmugures jostiņa sasienama, radot iespēju vestes platumu mainīt. Krāsas un raksts jāsaskaņo ar pasūtītāju.</t>
  </si>
  <si>
    <t>Garās bikses. Mugurpusē ievērta gumija. Tautiskā piegriezuma bikses, ar regulējamu jostas vietu ar lencēm - lencēm abos galos izveidoti pogcaurumi (lences var brīvi piepogāt vai noņemt), fabrikas audums bez elastāna, aizdare ar pogām. Apakšmala apstrādāta pret iziršanu, atšūta ar roku. Krāsa, audums un raksts jāsaskaņo ar pasūtītāju.</t>
  </si>
  <si>
    <t>Kleita</t>
  </si>
  <si>
    <t>Legingi</t>
  </si>
  <si>
    <t>Zēnu tauriņi</t>
  </si>
  <si>
    <t>Saules griezuma ļoti kupla kleita, paplatinājums sākas no kakla izgriezuma. Kakla izgriezums apaļš ar savilkumu. Muguras daļā rāvējslēdzējs un pogas. Piedurkņu garums - individuāli izvēlēts ¾ no piedurknes garuma. Divpusēji sašūta stingra, vienkrāsaina, sasienama josta, pieskaņotā tonī pie kleitas auduma. Kleitas garums - līdz ceļgaliem, ar katru individuāli saskaņot. Krāsu un audumu saskaņot ar pasūtītāju. Materiāls: Neburzīgs, viegls labi krītošs poliestera audums, ar krāsainu nošu rakstu. Izmērs :122 -130 cm. Kleitas attēls pircēja profilā pie Iepirkuma dokumentācijas ar nosaukumu “Kleita Mārupes pamatskolas pirmskolai”</t>
  </si>
  <si>
    <t>Krāsaini, koši meiteņu legingi, garums -¾, labi kopjami. Ar iestrādātu gumiju jostas vietā. Materiāls: kokvilnas trikotāža -50 %, elastāns -40%, poliesters -10%. Izmērs:122- 130 cm. Krāsu un izmēru skaitu saskaņot ar pasūtītāju.</t>
  </si>
  <si>
    <t>Kaklasaite-tauriņš no meiteņu kleitu auduma ar nošu apdruku. Stingrs izlīmētas dubultā savilktu audumu un uz gumijas ar aizdari sānos. Materiāls: poliesters. Izmērs :122 -130 cm</t>
  </si>
  <si>
    <t>Vijciema brunči meitenēm, svītroti dažādu krāsu strīpas (zaļa-pelēka- brūna-gaišāka zaļa – dzeltenīga-oranža)</t>
  </si>
  <si>
    <t>Puišu kakla lakatiņi</t>
  </si>
  <si>
    <t>Puišu bikses ar lencēm (ganiņu bikses)</t>
  </si>
  <si>
    <t>Puišu krekls</t>
  </si>
  <si>
    <t>Meiteņu blūze</t>
  </si>
  <si>
    <t>Darināts no vilnas auduma, svītrots, kupli. Tonis tiks saskaņots ar pasūtītāju līguma izpildes laikā. Jostas iekšpusē gumija ar pogcaurumiem. Aizdare ar pogu. (radot iespēju brunču vidukli mainīt). Garums 45 cm.</t>
  </si>
  <si>
    <t>Trīsstūrveida zīda auduma lakatiņš. Krāsas:16 gab salātkrāsas, 16 gab oranži. (krāsas pirms pasūtīšanas saskaņot)</t>
  </si>
  <si>
    <r>
      <t xml:space="preserve">Pusvilnas auduma, tautiskā piegriezuma bikses, Jostas iekšpusē gumija ar pogcaurumiem. Aizdare ar pogu. (radot iespēju bikšu vidukli mainīt). Bikses ar lencēm (lences var piespraust vai noņemt, piestiprinās piepogājot). </t>
    </r>
    <r>
      <rPr>
        <sz val="12"/>
        <color theme="1"/>
        <rFont val="Times New Roman"/>
        <family val="1"/>
        <charset val="186"/>
      </rPr>
      <t>Krāsa pelēka.</t>
    </r>
    <r>
      <rPr>
        <sz val="12"/>
        <color rgb="FF000000"/>
        <rFont val="Times New Roman"/>
        <family val="1"/>
        <charset val="186"/>
      </rPr>
      <t xml:space="preserve"> Izmēri: </t>
    </r>
    <r>
      <rPr>
        <sz val="12"/>
        <color theme="1"/>
        <rFont val="Times New Roman"/>
        <family val="1"/>
        <charset val="186"/>
      </rPr>
      <t>12 gab. (piecu gadu vecumam, augums 122), 4 gab. (sešu gadu vecumam, augums 128)</t>
    </r>
  </si>
  <si>
    <r>
      <t xml:space="preserve">Balts puslina audums, bez izšuvuma, ar apkakli, aprocēm. </t>
    </r>
    <r>
      <rPr>
        <sz val="12"/>
        <color rgb="FF000000"/>
        <rFont val="Times New Roman"/>
        <family val="1"/>
        <charset val="186"/>
      </rPr>
      <t xml:space="preserve">Skaits: </t>
    </r>
    <r>
      <rPr>
        <sz val="12"/>
        <color theme="1"/>
        <rFont val="Times New Roman"/>
        <family val="1"/>
        <charset val="186"/>
      </rPr>
      <t>12 gab.( piecu gadu vecumam, augums 122), 4 gab. (sešu gadu vecumam, augums 128)</t>
    </r>
  </si>
  <si>
    <r>
      <t xml:space="preserve">Balta, krekla auduma. Bez izšuvuma! </t>
    </r>
    <r>
      <rPr>
        <sz val="12"/>
        <color rgb="FF000000"/>
        <rFont val="Times New Roman"/>
        <family val="1"/>
        <charset val="186"/>
      </rPr>
      <t xml:space="preserve">Skaits: </t>
    </r>
    <r>
      <rPr>
        <sz val="12"/>
        <color theme="1"/>
        <rFont val="Times New Roman"/>
        <family val="1"/>
        <charset val="186"/>
      </rPr>
      <t>12 gab.(piecu gadu vecumam, augums 122), 4 gab. (sešu gadu vecumam, augums 128)</t>
    </r>
  </si>
  <si>
    <t>Tērpu izgatavošana un piegāde pirmskolas izglītības ietādei "Mārzemīte"</t>
  </si>
  <si>
    <t xml:space="preserve">Tērpu izgatavošana un piegāde Mārupes pamatskolai </t>
  </si>
  <si>
    <t>Tērpu izgatavošana un piegāde Mārupes pamatskolas pirmskolai</t>
  </si>
  <si>
    <t>Pretendenta tehniskais piedāvājums (norādīt atbilst vai neatbilst)</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</si>
</sst>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charset val="186"/>
      <scheme val="minor"/>
    </font>
    <font>
      <sz val="12"/>
      <color theme="1"/>
      <name val="Times New Roman"/>
      <family val="1"/>
      <charset val="186"/>
    </font>
    <font>
      <b/>
      <sz val="12"/>
      <color theme="1"/>
      <name val="Times New Roman"/>
      <family val="1"/>
      <charset val="186"/>
    </font>
    <font>
      <b/>
      <sz val="12"/>
      <color rgb="FF000000"/>
      <name val="Times New Roman"/>
      <family val="1"/>
      <charset val="186"/>
    </font>
    <font>
      <sz val="11"/>
      <color rgb="FF000000"/>
      <name val="Times New Roman"/>
      <family val="1"/>
      <charset val="186"/>
    </font>
    <font>
      <sz val="12"/>
      <color rgb="FF000000"/>
      <name val="Times New Roman"/>
      <family val="1"/>
      <charset val="186"/>
    </font>
    <font>
      <sz val="12"/>
      <color rgb="FF333333"/>
      <name val="Times New Roman"/>
      <family val="1"/>
      <charset val="186"/>
    </font>
  </fonts>
  <fills count="3">
    <fill>
      <patternFill patternType="none"/>
    </fill>
    <fill>
      <patternFill patternType="gray125"/>
    </fill>
    <fill>
      <patternFill patternType="solid">
        <fgColor theme="0" tint="-0.14999847407452621"/>
        <bgColor indexed="64"/>
      </patternFill>
    </fill>
  </fills>
  <borders count="13">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54">
    <xf numFmtId="0" fontId="0" fillId="0" borderId="0" xfId="0"/>
    <xf numFmtId="0" fontId="1" fillId="0" borderId="0" xfId="0" applyFont="1"/>
    <xf numFmtId="4" fontId="2" fillId="0" borderId="1" xfId="0" applyNumberFormat="1" applyFont="1" applyBorder="1" applyAlignment="1">
      <alignment horizontal="center"/>
    </xf>
    <xf numFmtId="0" fontId="0" fillId="0" borderId="0" xfId="0" applyAlignment="1">
      <alignment horizontal="center" vertical="center"/>
    </xf>
    <xf numFmtId="0" fontId="0" fillId="0" borderId="3" xfId="0" applyBorder="1"/>
    <xf numFmtId="0" fontId="1" fillId="0" borderId="3" xfId="0" applyFont="1" applyBorder="1" applyAlignment="1">
      <alignment horizontal="left" vertical="center" wrapText="1"/>
    </xf>
    <xf numFmtId="0" fontId="1" fillId="0" borderId="3" xfId="0" applyFont="1" applyBorder="1" applyAlignment="1">
      <alignment wrapText="1"/>
    </xf>
    <xf numFmtId="0" fontId="1" fillId="0" borderId="3" xfId="0" applyFont="1" applyBorder="1" applyAlignment="1">
      <alignment horizontal="justify" vertical="center" wrapText="1"/>
    </xf>
    <xf numFmtId="0" fontId="0" fillId="0" borderId="3" xfId="0" applyBorder="1" applyAlignment="1">
      <alignment horizontal="center" vertical="center"/>
    </xf>
    <xf numFmtId="0" fontId="2" fillId="0" borderId="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Fill="1" applyBorder="1" applyAlignment="1">
      <alignment horizontal="center" vertical="center" wrapText="1"/>
    </xf>
    <xf numFmtId="0" fontId="1" fillId="0" borderId="3" xfId="0" applyFont="1" applyBorder="1" applyAlignment="1">
      <alignment horizontal="center" vertical="center" wrapText="1"/>
    </xf>
    <xf numFmtId="0" fontId="0" fillId="0" borderId="7" xfId="0" applyBorder="1" applyAlignment="1">
      <alignment horizontal="center" vertical="center"/>
    </xf>
    <xf numFmtId="0" fontId="1" fillId="0" borderId="3" xfId="0" applyFont="1" applyBorder="1" applyAlignment="1">
      <alignment horizontal="center" vertical="center"/>
    </xf>
    <xf numFmtId="0" fontId="0" fillId="0" borderId="6" xfId="0" applyBorder="1"/>
    <xf numFmtId="0" fontId="0" fillId="0" borderId="9" xfId="0" applyBorder="1"/>
    <xf numFmtId="0" fontId="5" fillId="0" borderId="3" xfId="0" applyFont="1" applyBorder="1" applyAlignment="1">
      <alignment horizontal="left" vertical="center" wrapText="1"/>
    </xf>
    <xf numFmtId="0" fontId="5" fillId="0" borderId="3" xfId="0" applyFont="1" applyBorder="1" applyAlignment="1">
      <alignment wrapText="1"/>
    </xf>
    <xf numFmtId="0" fontId="4" fillId="0" borderId="3" xfId="0" applyFont="1" applyBorder="1" applyAlignment="1">
      <alignment horizontal="left" vertical="center" wrapText="1"/>
    </xf>
    <xf numFmtId="0" fontId="5" fillId="0" borderId="3" xfId="0" applyFont="1" applyBorder="1" applyAlignment="1">
      <alignment vertical="center" wrapText="1"/>
    </xf>
    <xf numFmtId="0" fontId="4" fillId="0" borderId="3" xfId="0" applyFont="1" applyBorder="1" applyAlignment="1">
      <alignment horizontal="justify" vertical="center" wrapText="1"/>
    </xf>
    <xf numFmtId="4" fontId="1" fillId="0" borderId="3" xfId="0" applyNumberFormat="1" applyFont="1" applyBorder="1" applyAlignment="1">
      <alignment horizontal="center" vertical="center"/>
    </xf>
    <xf numFmtId="0" fontId="4" fillId="0" borderId="7" xfId="0" applyFont="1" applyBorder="1" applyAlignment="1">
      <alignment horizontal="left" vertical="center" wrapText="1"/>
    </xf>
    <xf numFmtId="0" fontId="4" fillId="0" borderId="7" xfId="0" applyFont="1" applyBorder="1" applyAlignment="1">
      <alignment horizontal="justify" vertical="center" wrapText="1"/>
    </xf>
    <xf numFmtId="0" fontId="1" fillId="0" borderId="7" xfId="0" applyFont="1" applyBorder="1" applyAlignment="1">
      <alignment horizontal="center" vertical="center"/>
    </xf>
    <xf numFmtId="4" fontId="1" fillId="0" borderId="7" xfId="0" applyNumberFormat="1" applyFont="1" applyBorder="1" applyAlignment="1">
      <alignment horizontal="center" vertical="center"/>
    </xf>
    <xf numFmtId="4" fontId="2" fillId="0" borderId="2" xfId="0" applyNumberFormat="1" applyFont="1" applyBorder="1" applyAlignment="1">
      <alignment horizontal="center"/>
    </xf>
    <xf numFmtId="4" fontId="2" fillId="2" borderId="3" xfId="0" applyNumberFormat="1" applyFont="1" applyFill="1" applyBorder="1" applyAlignment="1">
      <alignment horizontal="center" vertical="center"/>
    </xf>
    <xf numFmtId="0" fontId="5" fillId="0" borderId="3" xfId="0" applyFont="1" applyBorder="1" applyAlignment="1">
      <alignment horizontal="justify" vertical="center" wrapText="1"/>
    </xf>
    <xf numFmtId="0" fontId="6"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8" xfId="0" applyFont="1" applyBorder="1" applyAlignment="1">
      <alignment horizontal="justify" vertical="center" wrapText="1"/>
    </xf>
    <xf numFmtId="0" fontId="6" fillId="0" borderId="4" xfId="0" applyFont="1" applyBorder="1" applyAlignment="1">
      <alignment horizontal="justify" vertical="center" wrapText="1"/>
    </xf>
    <xf numFmtId="4" fontId="0" fillId="0" borderId="3" xfId="0" applyNumberFormat="1" applyBorder="1" applyAlignment="1">
      <alignment horizontal="center" vertical="center"/>
    </xf>
    <xf numFmtId="4" fontId="0" fillId="0" borderId="7" xfId="0" applyNumberFormat="1" applyBorder="1" applyAlignment="1">
      <alignment horizontal="center" vertical="center"/>
    </xf>
    <xf numFmtId="0" fontId="2" fillId="0" borderId="0" xfId="0" applyFont="1" applyAlignment="1">
      <alignment horizontal="center"/>
    </xf>
    <xf numFmtId="0" fontId="1" fillId="0" borderId="0" xfId="0" applyFont="1" applyAlignment="1">
      <alignment horizontal="center"/>
    </xf>
    <xf numFmtId="0" fontId="0" fillId="0" borderId="0" xfId="0" applyAlignment="1">
      <alignment horizontal="center"/>
    </xf>
    <xf numFmtId="0" fontId="2" fillId="0" borderId="4" xfId="0" applyFont="1" applyBorder="1" applyAlignment="1">
      <alignment horizontal="right" wrapText="1"/>
    </xf>
    <xf numFmtId="0" fontId="2" fillId="0" borderId="5" xfId="0" applyFont="1" applyBorder="1" applyAlignment="1">
      <alignment horizontal="right" wrapText="1"/>
    </xf>
    <xf numFmtId="0" fontId="2" fillId="0" borderId="6" xfId="0" applyFont="1" applyBorder="1" applyAlignment="1">
      <alignment horizontal="right" wrapText="1"/>
    </xf>
    <xf numFmtId="0" fontId="2" fillId="0" borderId="2" xfId="0" applyFont="1" applyBorder="1" applyAlignment="1">
      <alignment horizontal="right"/>
    </xf>
    <xf numFmtId="0" fontId="2" fillId="0" borderId="1" xfId="0" applyFont="1" applyBorder="1" applyAlignment="1">
      <alignment horizontal="right"/>
    </xf>
    <xf numFmtId="0" fontId="2" fillId="0" borderId="0" xfId="0" applyFont="1" applyAlignment="1">
      <alignment horizontal="center" wrapText="1"/>
    </xf>
    <xf numFmtId="0" fontId="0" fillId="0" borderId="4" xfId="0" applyBorder="1" applyAlignment="1">
      <alignment horizontal="right" wrapText="1"/>
    </xf>
    <xf numFmtId="0" fontId="0" fillId="0" borderId="5" xfId="0" applyBorder="1" applyAlignment="1">
      <alignment horizontal="right" wrapText="1"/>
    </xf>
    <xf numFmtId="0" fontId="0" fillId="0" borderId="6" xfId="0" applyBorder="1" applyAlignment="1">
      <alignment horizontal="right" wrapText="1"/>
    </xf>
    <xf numFmtId="0" fontId="0" fillId="0" borderId="11" xfId="0" applyBorder="1" applyAlignment="1">
      <alignment horizontal="right" wrapText="1"/>
    </xf>
    <xf numFmtId="0" fontId="0" fillId="0" borderId="10" xfId="0" applyBorder="1" applyAlignment="1">
      <alignment horizontal="right" wrapText="1"/>
    </xf>
    <xf numFmtId="0" fontId="0" fillId="0" borderId="12" xfId="0" applyBorder="1" applyAlignment="1">
      <alignment horizontal="right" wrapText="1"/>
    </xf>
    <xf numFmtId="0" fontId="0" fillId="0" borderId="4" xfId="0" applyBorder="1" applyAlignment="1">
      <alignment horizontal="right"/>
    </xf>
    <xf numFmtId="0" fontId="0" fillId="0" borderId="5" xfId="0" applyBorder="1" applyAlignment="1">
      <alignment horizontal="right"/>
    </xf>
    <xf numFmtId="0" fontId="0" fillId="0" borderId="6" xfId="0" applyBorder="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238125</xdr:colOff>
      <xdr:row>4</xdr:row>
      <xdr:rowOff>123825</xdr:rowOff>
    </xdr:from>
    <xdr:to>
      <xdr:col>2</xdr:col>
      <xdr:colOff>2819400</xdr:colOff>
      <xdr:row>4</xdr:row>
      <xdr:rowOff>1914525</xdr:rowOff>
    </xdr:to>
    <xdr:pic>
      <xdr:nvPicPr>
        <xdr:cNvPr id="3" name="Picture 2" descr="V#44/A Vijciema brunču  audum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16135" b="22749"/>
        <a:stretch>
          <a:fillRect/>
        </a:stretch>
      </xdr:blipFill>
      <xdr:spPr bwMode="auto">
        <a:xfrm>
          <a:off x="3228975" y="1619250"/>
          <a:ext cx="258127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790575</xdr:colOff>
      <xdr:row>6</xdr:row>
      <xdr:rowOff>47625</xdr:rowOff>
    </xdr:from>
    <xdr:to>
      <xdr:col>2</xdr:col>
      <xdr:colOff>2124075</xdr:colOff>
      <xdr:row>6</xdr:row>
      <xdr:rowOff>2085975</xdr:rowOff>
    </xdr:to>
    <xdr:pic>
      <xdr:nvPicPr>
        <xdr:cNvPr id="4"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781" t="50923" r="28938" b="6004"/>
        <a:stretch>
          <a:fillRect/>
        </a:stretch>
      </xdr:blipFill>
      <xdr:spPr bwMode="auto">
        <a:xfrm>
          <a:off x="3781425" y="5162550"/>
          <a:ext cx="133350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zoomScaleNormal="100" zoomScaleSheetLayoutView="100" workbookViewId="0">
      <pane xSplit="2" ySplit="5" topLeftCell="C6" activePane="bottomRight" state="frozen"/>
      <selection pane="topRight" activeCell="C1" sqref="C1"/>
      <selection pane="bottomLeft" activeCell="A4" sqref="A4"/>
      <selection pane="bottomRight" activeCell="G11" sqref="G11"/>
    </sheetView>
  </sheetViews>
  <sheetFormatPr defaultRowHeight="15" x14ac:dyDescent="0.25"/>
  <cols>
    <col min="1" max="1" width="5.140625" customWidth="1"/>
    <col min="2" max="2" width="22.140625" customWidth="1"/>
    <col min="3" max="3" width="45.85546875" customWidth="1"/>
    <col min="4" max="4" width="18.42578125" customWidth="1"/>
    <col min="6" max="6" width="13.28515625" customWidth="1"/>
    <col min="7" max="7" width="11.85546875" customWidth="1"/>
  </cols>
  <sheetData>
    <row r="1" spans="1:7" x14ac:dyDescent="0.25">
      <c r="A1" s="38"/>
      <c r="B1" s="38"/>
      <c r="C1" s="38"/>
      <c r="D1" s="38"/>
      <c r="E1" s="38"/>
      <c r="F1" s="38"/>
      <c r="G1" s="38"/>
    </row>
    <row r="2" spans="1:7" ht="15.75" x14ac:dyDescent="0.25">
      <c r="A2" s="36" t="s">
        <v>20</v>
      </c>
      <c r="B2" s="37"/>
      <c r="C2" s="37"/>
      <c r="D2" s="37"/>
      <c r="E2" s="37"/>
      <c r="F2" s="37"/>
      <c r="G2" s="37"/>
    </row>
    <row r="3" spans="1:7" ht="19.5" customHeight="1" x14ac:dyDescent="0.25">
      <c r="A3" s="44" t="s">
        <v>22</v>
      </c>
      <c r="B3" s="44"/>
      <c r="C3" s="44"/>
      <c r="D3" s="44"/>
      <c r="E3" s="44"/>
      <c r="F3" s="44"/>
      <c r="G3" s="44"/>
    </row>
    <row r="4" spans="1:7" ht="15.75" x14ac:dyDescent="0.25">
      <c r="A4" s="1"/>
      <c r="B4" s="1"/>
      <c r="C4" s="1"/>
      <c r="D4" s="1"/>
      <c r="E4" s="1"/>
      <c r="F4" s="1"/>
      <c r="G4" s="1"/>
    </row>
    <row r="5" spans="1:7" ht="78.75" x14ac:dyDescent="0.25">
      <c r="A5" s="9" t="s">
        <v>0</v>
      </c>
      <c r="B5" s="9" t="s">
        <v>1</v>
      </c>
      <c r="C5" s="9" t="s">
        <v>21</v>
      </c>
      <c r="D5" s="10" t="s">
        <v>49</v>
      </c>
      <c r="E5" s="10" t="s">
        <v>19</v>
      </c>
      <c r="F5" s="11" t="s">
        <v>2</v>
      </c>
      <c r="G5" s="11" t="s">
        <v>3</v>
      </c>
    </row>
    <row r="6" spans="1:7" ht="78.75" x14ac:dyDescent="0.25">
      <c r="A6" s="12" t="s">
        <v>4</v>
      </c>
      <c r="B6" s="19" t="s">
        <v>9</v>
      </c>
      <c r="C6" s="20" t="s">
        <v>14</v>
      </c>
      <c r="D6" s="21"/>
      <c r="E6" s="14">
        <v>18</v>
      </c>
      <c r="F6" s="22"/>
      <c r="G6" s="22">
        <f>ROUND(E6*F6,2)</f>
        <v>0</v>
      </c>
    </row>
    <row r="7" spans="1:7" ht="75" x14ac:dyDescent="0.25">
      <c r="A7" s="12" t="s">
        <v>5</v>
      </c>
      <c r="B7" s="19" t="s">
        <v>10</v>
      </c>
      <c r="C7" s="21" t="s">
        <v>15</v>
      </c>
      <c r="D7" s="21"/>
      <c r="E7" s="14">
        <v>18</v>
      </c>
      <c r="F7" s="22"/>
      <c r="G7" s="22">
        <f t="shared" ref="G7:G10" si="0">ROUND(E7*F7,2)</f>
        <v>0</v>
      </c>
    </row>
    <row r="8" spans="1:7" ht="30" x14ac:dyDescent="0.25">
      <c r="A8" s="12" t="s">
        <v>6</v>
      </c>
      <c r="B8" s="19" t="s">
        <v>11</v>
      </c>
      <c r="C8" s="21" t="s">
        <v>16</v>
      </c>
      <c r="D8" s="21"/>
      <c r="E8" s="14">
        <v>18</v>
      </c>
      <c r="F8" s="22"/>
      <c r="G8" s="22">
        <f t="shared" si="0"/>
        <v>0</v>
      </c>
    </row>
    <row r="9" spans="1:7" ht="63" customHeight="1" x14ac:dyDescent="0.25">
      <c r="A9" s="12" t="s">
        <v>7</v>
      </c>
      <c r="B9" s="19" t="s">
        <v>12</v>
      </c>
      <c r="C9" s="21" t="s">
        <v>17</v>
      </c>
      <c r="D9" s="21"/>
      <c r="E9" s="14">
        <v>18</v>
      </c>
      <c r="F9" s="22"/>
      <c r="G9" s="22">
        <f t="shared" si="0"/>
        <v>0</v>
      </c>
    </row>
    <row r="10" spans="1:7" ht="60" x14ac:dyDescent="0.25">
      <c r="A10" s="12" t="s">
        <v>8</v>
      </c>
      <c r="B10" s="23" t="s">
        <v>13</v>
      </c>
      <c r="C10" s="24" t="s">
        <v>18</v>
      </c>
      <c r="D10" s="24"/>
      <c r="E10" s="25">
        <v>18</v>
      </c>
      <c r="F10" s="26"/>
      <c r="G10" s="22">
        <f t="shared" si="0"/>
        <v>0</v>
      </c>
    </row>
    <row r="11" spans="1:7" ht="20.25" customHeight="1" x14ac:dyDescent="0.25">
      <c r="A11" s="39" t="s">
        <v>23</v>
      </c>
      <c r="B11" s="40"/>
      <c r="C11" s="40"/>
      <c r="D11" s="40"/>
      <c r="E11" s="40"/>
      <c r="F11" s="41"/>
      <c r="G11" s="28">
        <f>SUM(G6:G10)</f>
        <v>0</v>
      </c>
    </row>
    <row r="12" spans="1:7" ht="21" customHeight="1" x14ac:dyDescent="0.25">
      <c r="A12" s="42"/>
      <c r="B12" s="42"/>
      <c r="C12" s="42"/>
      <c r="D12" s="42"/>
      <c r="E12" s="42"/>
      <c r="F12" s="42"/>
      <c r="G12" s="27"/>
    </row>
    <row r="13" spans="1:7" ht="21.75" customHeight="1" x14ac:dyDescent="0.25">
      <c r="A13" s="43"/>
      <c r="B13" s="43"/>
      <c r="C13" s="43"/>
      <c r="D13" s="43"/>
      <c r="E13" s="43"/>
      <c r="F13" s="43"/>
      <c r="G13" s="2"/>
    </row>
  </sheetData>
  <mergeCells count="6">
    <mergeCell ref="A2:G2"/>
    <mergeCell ref="A1:G1"/>
    <mergeCell ref="A11:F11"/>
    <mergeCell ref="A12:F12"/>
    <mergeCell ref="A13:F13"/>
    <mergeCell ref="A3:G3"/>
  </mergeCells>
  <pageMargins left="0.70866141732283472" right="0.70866141732283472" top="0.74803149606299213" bottom="0.74803149606299213" header="0.31496062992125984" footer="0.31496062992125984"/>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9"/>
  <sheetViews>
    <sheetView workbookViewId="0">
      <pane xSplit="2" ySplit="4" topLeftCell="C5" activePane="bottomRight" state="frozen"/>
      <selection pane="topRight" activeCell="C1" sqref="C1"/>
      <selection pane="bottomLeft" activeCell="A5" sqref="A5"/>
      <selection pane="bottomRight" activeCell="G8" sqref="G8"/>
    </sheetView>
  </sheetViews>
  <sheetFormatPr defaultRowHeight="15" x14ac:dyDescent="0.25"/>
  <cols>
    <col min="1" max="1" width="5.140625" style="3" customWidth="1"/>
    <col min="2" max="2" width="17.28515625" customWidth="1"/>
    <col min="3" max="3" width="45.85546875" customWidth="1"/>
    <col min="4" max="4" width="18.42578125" customWidth="1"/>
    <col min="5" max="5" width="9.140625" style="3"/>
    <col min="6" max="6" width="13.28515625" style="3" customWidth="1"/>
    <col min="7" max="7" width="11.85546875" style="3" customWidth="1"/>
  </cols>
  <sheetData>
    <row r="2" spans="1:7" ht="15.75" x14ac:dyDescent="0.25">
      <c r="A2" s="36" t="s">
        <v>20</v>
      </c>
      <c r="B2" s="37"/>
      <c r="C2" s="37"/>
      <c r="D2" s="37"/>
      <c r="E2" s="37"/>
      <c r="F2" s="37"/>
      <c r="G2" s="37"/>
    </row>
    <row r="3" spans="1:7" ht="15.75" x14ac:dyDescent="0.25">
      <c r="A3" s="44" t="s">
        <v>47</v>
      </c>
      <c r="B3" s="44"/>
      <c r="C3" s="44"/>
      <c r="D3" s="44"/>
      <c r="E3" s="44"/>
      <c r="F3" s="44"/>
      <c r="G3" s="44"/>
    </row>
    <row r="4" spans="1:7" ht="78.75" x14ac:dyDescent="0.25">
      <c r="A4" s="9" t="s">
        <v>0</v>
      </c>
      <c r="B4" s="9" t="s">
        <v>1</v>
      </c>
      <c r="C4" s="9" t="s">
        <v>21</v>
      </c>
      <c r="D4" s="10" t="s">
        <v>49</v>
      </c>
      <c r="E4" s="10" t="s">
        <v>19</v>
      </c>
      <c r="F4" s="11" t="s">
        <v>2</v>
      </c>
      <c r="G4" s="11" t="s">
        <v>3</v>
      </c>
    </row>
    <row r="5" spans="1:7" ht="86.25" customHeight="1" x14ac:dyDescent="0.25">
      <c r="A5" s="8" t="s">
        <v>4</v>
      </c>
      <c r="B5" s="31" t="s">
        <v>24</v>
      </c>
      <c r="C5" s="29" t="s">
        <v>27</v>
      </c>
      <c r="D5" s="15"/>
      <c r="E5" s="8">
        <v>16</v>
      </c>
      <c r="F5" s="34"/>
      <c r="G5" s="34">
        <f>ROUND(E5*F5,2)</f>
        <v>0</v>
      </c>
    </row>
    <row r="6" spans="1:7" ht="94.5" customHeight="1" x14ac:dyDescent="0.25">
      <c r="A6" s="8" t="s">
        <v>5</v>
      </c>
      <c r="B6" s="31" t="s">
        <v>25</v>
      </c>
      <c r="C6" s="29" t="s">
        <v>28</v>
      </c>
      <c r="D6" s="15"/>
      <c r="E6" s="8">
        <v>21</v>
      </c>
      <c r="F6" s="34"/>
      <c r="G6" s="34">
        <f t="shared" ref="G6:G7" si="0">SUM(E6*F6)</f>
        <v>0</v>
      </c>
    </row>
    <row r="7" spans="1:7" ht="113.25" customHeight="1" x14ac:dyDescent="0.25">
      <c r="A7" s="13" t="s">
        <v>6</v>
      </c>
      <c r="B7" s="32" t="s">
        <v>26</v>
      </c>
      <c r="C7" s="29" t="s">
        <v>29</v>
      </c>
      <c r="D7" s="16"/>
      <c r="E7" s="13">
        <v>24</v>
      </c>
      <c r="F7" s="35"/>
      <c r="G7" s="34">
        <f t="shared" si="0"/>
        <v>0</v>
      </c>
    </row>
    <row r="8" spans="1:7" x14ac:dyDescent="0.25">
      <c r="A8" s="45" t="s">
        <v>23</v>
      </c>
      <c r="B8" s="46"/>
      <c r="C8" s="46"/>
      <c r="D8" s="46"/>
      <c r="E8" s="46"/>
      <c r="F8" s="47"/>
      <c r="G8" s="34">
        <f>SUM(G5:G7)</f>
        <v>0</v>
      </c>
    </row>
    <row r="10" spans="1:7" x14ac:dyDescent="0.25">
      <c r="A10"/>
      <c r="E10"/>
      <c r="F10"/>
      <c r="G10"/>
    </row>
    <row r="11" spans="1:7" ht="12.75" customHeight="1" x14ac:dyDescent="0.25">
      <c r="A11"/>
      <c r="E11"/>
      <c r="F11"/>
      <c r="G11"/>
    </row>
    <row r="12" spans="1:7" x14ac:dyDescent="0.25">
      <c r="A12"/>
      <c r="E12"/>
      <c r="F12"/>
      <c r="G12"/>
    </row>
    <row r="13" spans="1:7" x14ac:dyDescent="0.25">
      <c r="A13"/>
      <c r="E13"/>
      <c r="F13"/>
      <c r="G13"/>
    </row>
    <row r="14" spans="1:7" x14ac:dyDescent="0.25">
      <c r="A14"/>
      <c r="E14"/>
      <c r="F14"/>
      <c r="G14"/>
    </row>
    <row r="15" spans="1:7" x14ac:dyDescent="0.25">
      <c r="A15"/>
      <c r="E15"/>
      <c r="F15"/>
      <c r="G15"/>
    </row>
    <row r="16" spans="1:7" x14ac:dyDescent="0.25">
      <c r="A16"/>
      <c r="E16"/>
      <c r="F16"/>
      <c r="G16"/>
    </row>
    <row r="17" spans="1:7" x14ac:dyDescent="0.25">
      <c r="A17"/>
      <c r="E17"/>
      <c r="F17"/>
      <c r="G17"/>
    </row>
    <row r="18" spans="1:7" x14ac:dyDescent="0.25">
      <c r="A18"/>
      <c r="E18"/>
      <c r="F18"/>
      <c r="G18"/>
    </row>
    <row r="19" spans="1:7" x14ac:dyDescent="0.25">
      <c r="A19"/>
      <c r="E19"/>
      <c r="F19"/>
      <c r="G19"/>
    </row>
  </sheetData>
  <mergeCells count="3">
    <mergeCell ref="A2:G2"/>
    <mergeCell ref="A3:G3"/>
    <mergeCell ref="A8:F8"/>
  </mergeCells>
  <pageMargins left="0.7" right="0.7" top="0.75" bottom="0.75" header="0.3" footer="0.3"/>
  <pageSetup paperSize="9" scale="72" fitToHeight="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8"/>
  <sheetViews>
    <sheetView zoomScaleNormal="100" workbookViewId="0">
      <pane xSplit="2" ySplit="4" topLeftCell="C5" activePane="bottomRight" state="frozen"/>
      <selection pane="topRight" activeCell="C1" sqref="C1"/>
      <selection pane="bottomLeft" activeCell="A5" sqref="A5"/>
      <selection pane="bottomRight" activeCell="G5" sqref="G5"/>
    </sheetView>
  </sheetViews>
  <sheetFormatPr defaultRowHeight="15" x14ac:dyDescent="0.25"/>
  <cols>
    <col min="1" max="1" width="5.140625" customWidth="1"/>
    <col min="2" max="2" width="15.28515625" customWidth="1"/>
    <col min="3" max="3" width="45.85546875" customWidth="1"/>
    <col min="4" max="4" width="18.42578125" customWidth="1"/>
    <col min="6" max="6" width="13.28515625" customWidth="1"/>
    <col min="7" max="7" width="11.85546875" customWidth="1"/>
  </cols>
  <sheetData>
    <row r="2" spans="1:7" ht="15.75" x14ac:dyDescent="0.25">
      <c r="A2" s="36" t="s">
        <v>20</v>
      </c>
      <c r="B2" s="37"/>
      <c r="C2" s="37"/>
      <c r="D2" s="37"/>
      <c r="E2" s="37"/>
      <c r="F2" s="37"/>
      <c r="G2" s="37"/>
    </row>
    <row r="3" spans="1:7" ht="15.75" x14ac:dyDescent="0.25">
      <c r="A3" s="44" t="s">
        <v>48</v>
      </c>
      <c r="B3" s="44"/>
      <c r="C3" s="44"/>
      <c r="D3" s="44"/>
      <c r="E3" s="44"/>
      <c r="F3" s="44"/>
      <c r="G3" s="44"/>
    </row>
    <row r="4" spans="1:7" ht="78.75" x14ac:dyDescent="0.25">
      <c r="A4" s="9" t="s">
        <v>0</v>
      </c>
      <c r="B4" s="9" t="s">
        <v>1</v>
      </c>
      <c r="C4" s="9" t="s">
        <v>21</v>
      </c>
      <c r="D4" s="10" t="s">
        <v>49</v>
      </c>
      <c r="E4" s="10" t="s">
        <v>19</v>
      </c>
      <c r="F4" s="11" t="s">
        <v>2</v>
      </c>
      <c r="G4" s="11" t="s">
        <v>3</v>
      </c>
    </row>
    <row r="5" spans="1:7" ht="220.5" x14ac:dyDescent="0.25">
      <c r="A5" s="8" t="s">
        <v>4</v>
      </c>
      <c r="B5" s="33" t="s">
        <v>30</v>
      </c>
      <c r="C5" s="30" t="s">
        <v>33</v>
      </c>
      <c r="D5" s="15"/>
      <c r="E5" s="8">
        <v>12</v>
      </c>
      <c r="F5" s="34"/>
      <c r="G5" s="34">
        <f>ROUND(E5*F5,2)</f>
        <v>0</v>
      </c>
    </row>
    <row r="6" spans="1:7" ht="78.75" x14ac:dyDescent="0.25">
      <c r="A6" s="8" t="s">
        <v>5</v>
      </c>
      <c r="B6" s="33" t="s">
        <v>31</v>
      </c>
      <c r="C6" s="30" t="s">
        <v>34</v>
      </c>
      <c r="D6" s="15"/>
      <c r="E6" s="8">
        <v>12</v>
      </c>
      <c r="F6" s="34"/>
      <c r="G6" s="34">
        <f t="shared" ref="G6:G7" si="0">ROUND(E6*F6,2)</f>
        <v>0</v>
      </c>
    </row>
    <row r="7" spans="1:7" ht="63" x14ac:dyDescent="0.25">
      <c r="A7" s="8" t="s">
        <v>6</v>
      </c>
      <c r="B7" s="33" t="s">
        <v>32</v>
      </c>
      <c r="C7" s="30" t="s">
        <v>35</v>
      </c>
      <c r="D7" s="15"/>
      <c r="E7" s="8">
        <v>5</v>
      </c>
      <c r="F7" s="34"/>
      <c r="G7" s="34">
        <f t="shared" si="0"/>
        <v>0</v>
      </c>
    </row>
    <row r="8" spans="1:7" x14ac:dyDescent="0.25">
      <c r="A8" s="48" t="s">
        <v>23</v>
      </c>
      <c r="B8" s="49"/>
      <c r="C8" s="49"/>
      <c r="D8" s="49"/>
      <c r="E8" s="49"/>
      <c r="F8" s="50"/>
      <c r="G8" s="34">
        <f>SUM(G5:G7)</f>
        <v>0</v>
      </c>
    </row>
  </sheetData>
  <mergeCells count="3">
    <mergeCell ref="A2:G2"/>
    <mergeCell ref="A3:G3"/>
    <mergeCell ref="A8:F8"/>
  </mergeCells>
  <pageMargins left="0.7" right="0.7" top="0.75" bottom="0.75" header="0.3" footer="0.3"/>
  <pageSetup paperSize="9" scale="73" fitToHeight="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0"/>
  <sheetViews>
    <sheetView tabSelected="1" workbookViewId="0">
      <pane xSplit="2" ySplit="4" topLeftCell="C5" activePane="bottomRight" state="frozen"/>
      <selection pane="topRight" activeCell="C1" sqref="C1"/>
      <selection pane="bottomLeft" activeCell="A5" sqref="A5"/>
      <selection pane="bottomRight" activeCell="G5" sqref="G5"/>
    </sheetView>
  </sheetViews>
  <sheetFormatPr defaultRowHeight="15" x14ac:dyDescent="0.25"/>
  <cols>
    <col min="1" max="1" width="5.140625" style="3" customWidth="1"/>
    <col min="2" max="2" width="15.28515625" customWidth="1"/>
    <col min="3" max="3" width="45.85546875" customWidth="1"/>
    <col min="4" max="4" width="18.42578125" customWidth="1"/>
    <col min="5" max="5" width="9.140625" style="3"/>
    <col min="6" max="6" width="13.28515625" style="3" customWidth="1"/>
    <col min="7" max="7" width="11.85546875" style="3" customWidth="1"/>
  </cols>
  <sheetData>
    <row r="2" spans="1:7" ht="15.75" x14ac:dyDescent="0.25">
      <c r="A2" s="36" t="s">
        <v>20</v>
      </c>
      <c r="B2" s="37"/>
      <c r="C2" s="37"/>
      <c r="D2" s="37"/>
      <c r="E2" s="37"/>
      <c r="F2" s="37"/>
      <c r="G2" s="37"/>
    </row>
    <row r="3" spans="1:7" ht="15.75" x14ac:dyDescent="0.25">
      <c r="A3" s="44" t="s">
        <v>46</v>
      </c>
      <c r="B3" s="44"/>
      <c r="C3" s="44"/>
      <c r="D3" s="44"/>
      <c r="E3" s="44"/>
      <c r="F3" s="44"/>
      <c r="G3" s="44"/>
    </row>
    <row r="4" spans="1:7" ht="78.75" x14ac:dyDescent="0.25">
      <c r="A4" s="9" t="s">
        <v>0</v>
      </c>
      <c r="B4" s="9" t="s">
        <v>1</v>
      </c>
      <c r="C4" s="9" t="s">
        <v>21</v>
      </c>
      <c r="D4" s="10" t="s">
        <v>49</v>
      </c>
      <c r="E4" s="10" t="s">
        <v>19</v>
      </c>
      <c r="F4" s="11" t="s">
        <v>2</v>
      </c>
      <c r="G4" s="11" t="s">
        <v>3</v>
      </c>
    </row>
    <row r="5" spans="1:7" ht="237.75" customHeight="1" x14ac:dyDescent="0.25">
      <c r="A5" s="8" t="s">
        <v>4</v>
      </c>
      <c r="B5" s="5" t="s">
        <v>36</v>
      </c>
      <c r="C5" s="18" t="s">
        <v>41</v>
      </c>
      <c r="D5" s="4"/>
      <c r="E5" s="8">
        <v>16</v>
      </c>
      <c r="F5" s="34"/>
      <c r="G5" s="34">
        <f>ROUND(E5*F5,2)</f>
        <v>0</v>
      </c>
    </row>
    <row r="6" spans="1:7" ht="47.25" x14ac:dyDescent="0.25">
      <c r="A6" s="8" t="s">
        <v>5</v>
      </c>
      <c r="B6" s="17" t="s">
        <v>37</v>
      </c>
      <c r="C6" s="18" t="s">
        <v>42</v>
      </c>
      <c r="D6" s="4"/>
      <c r="E6" s="8">
        <v>32</v>
      </c>
      <c r="F6" s="34"/>
      <c r="G6" s="34">
        <f t="shared" ref="G6:G9" si="0">SUM(E6*F6)</f>
        <v>0</v>
      </c>
    </row>
    <row r="7" spans="1:7" ht="279" customHeight="1" x14ac:dyDescent="0.25">
      <c r="A7" s="8" t="s">
        <v>6</v>
      </c>
      <c r="B7" s="17" t="s">
        <v>38</v>
      </c>
      <c r="C7" s="18" t="s">
        <v>43</v>
      </c>
      <c r="D7" s="4"/>
      <c r="E7" s="8">
        <v>16</v>
      </c>
      <c r="F7" s="34"/>
      <c r="G7" s="34">
        <f t="shared" si="0"/>
        <v>0</v>
      </c>
    </row>
    <row r="8" spans="1:7" ht="63" x14ac:dyDescent="0.25">
      <c r="A8" s="8" t="s">
        <v>7</v>
      </c>
      <c r="B8" s="5" t="s">
        <v>39</v>
      </c>
      <c r="C8" s="6" t="s">
        <v>44</v>
      </c>
      <c r="D8" s="4"/>
      <c r="E8" s="8">
        <v>16</v>
      </c>
      <c r="F8" s="34"/>
      <c r="G8" s="34">
        <f t="shared" si="0"/>
        <v>0</v>
      </c>
    </row>
    <row r="9" spans="1:7" ht="47.25" x14ac:dyDescent="0.25">
      <c r="A9" s="8" t="s">
        <v>8</v>
      </c>
      <c r="B9" s="7" t="s">
        <v>40</v>
      </c>
      <c r="C9" s="6" t="s">
        <v>45</v>
      </c>
      <c r="D9" s="4"/>
      <c r="E9" s="8">
        <v>16</v>
      </c>
      <c r="F9" s="34"/>
      <c r="G9" s="34">
        <f t="shared" si="0"/>
        <v>0</v>
      </c>
    </row>
    <row r="10" spans="1:7" ht="15.75" customHeight="1" x14ac:dyDescent="0.25">
      <c r="A10" s="51" t="s">
        <v>23</v>
      </c>
      <c r="B10" s="52"/>
      <c r="C10" s="52"/>
      <c r="D10" s="52"/>
      <c r="E10" s="52"/>
      <c r="F10" s="53"/>
      <c r="G10" s="34">
        <f>SUM(G5:G9)</f>
        <v>0</v>
      </c>
    </row>
  </sheetData>
  <mergeCells count="3">
    <mergeCell ref="A2:G2"/>
    <mergeCell ref="A3:G3"/>
    <mergeCell ref="A10:F10"/>
  </mergeCells>
  <pageMargins left="0.7" right="0.7" top="0.75" bottom="0.75" header="0.3" footer="0.3"/>
  <pageSetup paperSize="9" scale="73" fitToHeight="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Marupe_vidusskola</vt:lpstr>
      <vt:lpstr>Marupes_pamatskola</vt:lpstr>
      <vt:lpstr>Marupes pirmskola</vt:lpstr>
      <vt:lpstr>Marzemite</vt:lpstr>
      <vt:lpstr>Marupe_vidusskola!Print_Titles</vt:lpstr>
    </vt:vector>
  </TitlesOfParts>
  <Company>Capital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 IG. Galoburda</dc:creator>
  <cp:lastModifiedBy>Iveta IS. Struge</cp:lastModifiedBy>
  <cp:lastPrinted>2018-02-28T12:56:29Z</cp:lastPrinted>
  <dcterms:created xsi:type="dcterms:W3CDTF">2016-06-01T07:01:39Z</dcterms:created>
  <dcterms:modified xsi:type="dcterms:W3CDTF">2018-02-28T13:25:13Z</dcterms:modified>
</cp:coreProperties>
</file>