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9330"/>
  <workbookPr defaultThemeVersion="166925"/>
  <mc:AlternateContent xmlns:mc="http://schemas.openxmlformats.org/markup-compatibility/2006">
    <mc:Choice Requires="x15">
      <x15ac:absPath xmlns:x15ac="http://schemas.microsoft.com/office/spreadsheetml/2010/11/ac" url="\\FILESERV\Iepirkumi\2018_Iepirkumi\2018_32_IEP_Zogu_remontdarbi\"/>
    </mc:Choice>
  </mc:AlternateContent>
  <xr:revisionPtr revIDLastSave="0" documentId="8_{18722D5C-1788-4C04-8374-E19A2B0686F8}" xr6:coauthVersionLast="33" xr6:coauthVersionMax="33" xr10:uidLastSave="{00000000-0000-0000-0000-000000000000}"/>
  <bookViews>
    <workbookView xWindow="0" yWindow="0" windowWidth="28800" windowHeight="12225" xr2:uid="{F13F9DB0-1970-4280-A9E6-1D7522E3086F}"/>
  </bookViews>
  <sheets>
    <sheet name="Lapa1" sheetId="1" r:id="rId1"/>
  </sheets>
  <definedNames>
    <definedName name="OLE_LINK1" localSheetId="0">Lapa1!$C$11</definedName>
    <definedName name="_xlnm.Print_Area" localSheetId="0">Lapa1!$A$1:$F$153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116" i="1" l="1"/>
  <c r="E116" i="1"/>
  <c r="E4" i="1" l="1"/>
  <c r="F5" i="1"/>
  <c r="F6" i="1"/>
  <c r="F7" i="1"/>
  <c r="F8" i="1"/>
  <c r="F9" i="1"/>
  <c r="F10" i="1"/>
  <c r="F11" i="1"/>
  <c r="F12" i="1"/>
  <c r="F13" i="1"/>
  <c r="F14" i="1"/>
  <c r="F15" i="1"/>
  <c r="F16" i="1"/>
  <c r="F17" i="1"/>
  <c r="F18" i="1"/>
  <c r="F19" i="1"/>
  <c r="F20" i="1"/>
  <c r="F21" i="1"/>
  <c r="F22" i="1"/>
  <c r="F23" i="1"/>
  <c r="F24" i="1"/>
  <c r="F25" i="1"/>
  <c r="F26" i="1"/>
  <c r="F27" i="1"/>
  <c r="F28" i="1"/>
  <c r="F29" i="1"/>
  <c r="F30" i="1"/>
  <c r="F31" i="1"/>
  <c r="F32" i="1"/>
  <c r="F33" i="1"/>
  <c r="F34" i="1"/>
  <c r="F35" i="1"/>
  <c r="F36" i="1"/>
  <c r="F37" i="1"/>
  <c r="F38" i="1"/>
  <c r="F39" i="1"/>
  <c r="F40" i="1"/>
  <c r="F41" i="1"/>
  <c r="F42" i="1"/>
  <c r="F43" i="1"/>
  <c r="F44" i="1"/>
  <c r="F45" i="1"/>
  <c r="F46" i="1"/>
  <c r="F47" i="1"/>
  <c r="F48" i="1"/>
  <c r="F49" i="1"/>
  <c r="F50" i="1"/>
  <c r="F51" i="1"/>
  <c r="F52" i="1"/>
  <c r="F53" i="1"/>
  <c r="F54" i="1"/>
  <c r="F55" i="1"/>
  <c r="F56" i="1"/>
  <c r="F57" i="1"/>
  <c r="F58" i="1"/>
  <c r="F59" i="1"/>
  <c r="F60" i="1"/>
  <c r="F61" i="1"/>
  <c r="F62" i="1"/>
  <c r="F63" i="1"/>
  <c r="F64" i="1"/>
  <c r="F65" i="1"/>
  <c r="F66" i="1"/>
  <c r="F67" i="1"/>
  <c r="F68" i="1"/>
  <c r="F69" i="1"/>
  <c r="F70" i="1"/>
  <c r="F71" i="1"/>
  <c r="F72" i="1"/>
  <c r="F73" i="1"/>
  <c r="F74" i="1"/>
  <c r="F75" i="1"/>
  <c r="F76" i="1"/>
  <c r="F77" i="1"/>
  <c r="F78" i="1"/>
  <c r="F79" i="1"/>
  <c r="F80" i="1"/>
  <c r="F81" i="1"/>
  <c r="F82" i="1"/>
  <c r="F83" i="1"/>
  <c r="F84" i="1"/>
  <c r="F85" i="1"/>
  <c r="F86" i="1"/>
  <c r="F87" i="1"/>
  <c r="F88" i="1"/>
  <c r="F89" i="1"/>
  <c r="F90" i="1"/>
  <c r="F91" i="1"/>
  <c r="F92" i="1"/>
  <c r="F93" i="1"/>
  <c r="F94" i="1"/>
  <c r="F95" i="1"/>
  <c r="F96" i="1"/>
  <c r="F97" i="1"/>
  <c r="F98" i="1"/>
  <c r="F99" i="1"/>
  <c r="F100" i="1"/>
  <c r="F101" i="1"/>
  <c r="F102" i="1"/>
  <c r="F103" i="1"/>
  <c r="F104" i="1"/>
  <c r="F105" i="1"/>
  <c r="F106" i="1"/>
  <c r="F107" i="1"/>
  <c r="F108" i="1"/>
  <c r="F109" i="1"/>
  <c r="F110" i="1"/>
  <c r="F111" i="1"/>
  <c r="F112" i="1"/>
  <c r="F113" i="1"/>
  <c r="F114" i="1"/>
  <c r="F115" i="1"/>
  <c r="F4" i="1"/>
</calcChain>
</file>

<file path=xl/sharedStrings.xml><?xml version="1.0" encoding="utf-8"?>
<sst xmlns="http://schemas.openxmlformats.org/spreadsheetml/2006/main" count="339" uniqueCount="181">
  <si>
    <t>Nr.p.k</t>
  </si>
  <si>
    <t>Mērvienība</t>
  </si>
  <si>
    <t>Cena EUR bez PVN</t>
  </si>
  <si>
    <t>Cena EUR ar PVN</t>
  </si>
  <si>
    <t>Cilvēkstundas</t>
  </si>
  <si>
    <t>Mārupes kapi</t>
  </si>
  <si>
    <t>Ķieģeļa sataba mūrēšana(335x335x335x335 h=910)</t>
  </si>
  <si>
    <t>gab</t>
  </si>
  <si>
    <t>Iebraucamo vartu veramo mehānismu remonts</t>
  </si>
  <si>
    <t xml:space="preserve">Sētas betona staba apstrāde ar pretsūnu līdzekli </t>
  </si>
  <si>
    <t>Betona stabu mazgāšana ar augstspiediena iekārtu</t>
  </si>
  <si>
    <t>Sētas posmu metāla detaļu krāsošana</t>
  </si>
  <si>
    <t xml:space="preserve">Jaunu betona stabu montāža </t>
  </si>
  <si>
    <t>Sētas stabu mazgāšana ar augstspiediena iekārtu</t>
  </si>
  <si>
    <t>Vārtu aizpilde</t>
  </si>
  <si>
    <t xml:space="preserve">Veramo vārtu aizpilde </t>
  </si>
  <si>
    <t>Teritorijas gājēju vārti aizpilde</t>
  </si>
  <si>
    <t>Veramo vārtu aizpilde  koka dēļiem</t>
  </si>
  <si>
    <t>Koka dēļiem (Dēļu toņi un izvietojumu saskaņot ar pasūtītāju)</t>
  </si>
  <si>
    <t>Teritorijas nožogojums</t>
  </si>
  <si>
    <t>Žoga stabs</t>
  </si>
  <si>
    <t>Paneļu žogs 3D 4mm</t>
  </si>
  <si>
    <t xml:space="preserve">Krāsoti ar pulverkrāsu(krāsu toni saskaņot ar pasūtītāju), segmeta augstums/garums - h1730x2500,lodziņu izmērs 50x200mm, </t>
  </si>
  <si>
    <t>Paneļu žogs 3D 5mm</t>
  </si>
  <si>
    <t>Paneļu žogs 2D 6/5/6mm</t>
  </si>
  <si>
    <t xml:space="preserve">Krāsoti ar pulverkrāsu(krāsu toni saskaņot ar pasūtītāju), segmeta augstums/garums - h830x2500,lodziņu izmērs 50x200mm, </t>
  </si>
  <si>
    <t>Paneļu žogs 2D 8/6/8mm</t>
  </si>
  <si>
    <t>Žoga lamiles PP un PVC</t>
  </si>
  <si>
    <t>PP lamiles 95mm</t>
  </si>
  <si>
    <t>PP lamiles 47.5mm</t>
  </si>
  <si>
    <t>PP lamiles 190mm</t>
  </si>
  <si>
    <t>PP lamiles 44mm</t>
  </si>
  <si>
    <t>Stiprinājumu klipši</t>
  </si>
  <si>
    <t>PP lamiles uzstādīšana</t>
  </si>
  <si>
    <t>PP lamiles remonts</t>
  </si>
  <si>
    <t>bojāto lamilu nomaiņa uz jaunu</t>
  </si>
  <si>
    <t>Žoga stabu montāža</t>
  </si>
  <si>
    <t>Žoga paneļu montāža</t>
  </si>
  <si>
    <t>t/m</t>
  </si>
  <si>
    <t>Metināts žogu siets,pārklājums- cinks+PVC pārklājums, Acs izmērs 50x100mm, augstums - 1200mm</t>
  </si>
  <si>
    <t>Metināts žogu siets,pārklājums- cinks+PVC pārklājums, Acs izmērs 75x100mm, augstums - 1500mm</t>
  </si>
  <si>
    <t>Metināts žogu siets,pārklājums- cinks+PVC pārklājums, Acs izmērs 75x100mm, augstums - 1800mm</t>
  </si>
  <si>
    <t>Žoga siets, stieples diametrs 2.1mm</t>
  </si>
  <si>
    <t>Žoga siets, stieples diametrs 2.5mm</t>
  </si>
  <si>
    <t xml:space="preserve">Stabs </t>
  </si>
  <si>
    <t>Žoga sieta montāža</t>
  </si>
  <si>
    <t>Montāžas iekļaut visas nepieciešamos palīgmateriālus, stieples nostiprināšanai</t>
  </si>
  <si>
    <t>Staba montāža</t>
  </si>
  <si>
    <t>Bīdāmie vārti un to uzstādīšana</t>
  </si>
  <si>
    <t>Veramie vārti ar metāla stabiem un to uzstādīšana</t>
  </si>
  <si>
    <t>Veramie vārti ar betona stabiem un to uzstādīšana</t>
  </si>
  <si>
    <t>Automātika</t>
  </si>
  <si>
    <t>Bīdāmo vārtu automātika(vārti verās uz vienu pusi)</t>
  </si>
  <si>
    <t>Bīdāmo vārtu automātika(vārti verās uz abām pusēm)</t>
  </si>
  <si>
    <t>Bīdāmo vartu automātikas uzstādīšana</t>
  </si>
  <si>
    <t>Bīdāmo vārtu automātikas remonts</t>
  </si>
  <si>
    <t>Komplektā iekļaut abas vārtu automātiskās rokas, vadības bloks, pultis, signāllampa,fotosensori.</t>
  </si>
  <si>
    <t>Veramo vārtu automātikas remonts</t>
  </si>
  <si>
    <t>Ieejas vārtu pieļkuves pogas uzstādīšana</t>
  </si>
  <si>
    <t>Piekļuves sistēmas kabeļu instilācija</t>
  </si>
  <si>
    <t>Instalācijas darbos ievērtēt bruga seguma/ zālāja atjaunošanu</t>
  </si>
  <si>
    <t>1 stundas</t>
  </si>
  <si>
    <t>Cilvēkstundas darba izmaksas Mārupes novada pašvaldības objektos  brīvdienās, svētku dienās un nakts laikā</t>
  </si>
  <si>
    <t>KOPĀ</t>
  </si>
  <si>
    <t>3d panelis, apcinkoti, krāsoti ar pulverkrāsu (krāsu toni saskaņot ar pasūtītāju)</t>
  </si>
  <si>
    <t>3d panelis,apcinkoti, krāsoti ar pulverkrāsu (krāsu toni saskaņot ar pasūtītāju)</t>
  </si>
  <si>
    <t>Koka dēļiem (dēļu toņi un izvietojumu saskaņot ar pasūtītāju)</t>
  </si>
  <si>
    <t>Staba montāža paredzēt tā metonēšanu, rakšanas darbi, betonēšanas darbi un teritorijas sakopšanu pēc darbu pabeigšanas.</t>
  </si>
  <si>
    <t>Staba montāža paredzēt tā metonēšanu, rakšanas darbi,betonēšanas darbi un teritorijas sakopšanu pēc darbu pabeigšanas.</t>
  </si>
  <si>
    <t>Augstums 190 (žogi 3D un 2D)</t>
  </si>
  <si>
    <t>Sētas horizontālo elementu nomaiņa</t>
  </si>
  <si>
    <t>Sētas horizontālie elementi</t>
  </si>
  <si>
    <t>Elimenti stiprinās ar būltskrūvēm</t>
  </si>
  <si>
    <t>Ieejas vārtu pretkorozijas apstrāde</t>
  </si>
  <si>
    <t>Pārkrāsošana</t>
  </si>
  <si>
    <t>Ieejas vārtu izgatavošana un uzstādīšana</t>
  </si>
  <si>
    <t>Vārtu rāmis 1300x1100mm no metāla kvadrātcaurules 50x25x1300x2mm</t>
  </si>
  <si>
    <t>Iebraucamo vārtu ( divviru vārti) metāla konstrukciju pretkorozijas apstrāde</t>
  </si>
  <si>
    <t>Vārtu slēdzeņu nomaiņa</t>
  </si>
  <si>
    <t>Mazcenu kapi</t>
  </si>
  <si>
    <t>Posma izmēri 200x50x15</t>
  </si>
  <si>
    <t>H 47.5mm/50m</t>
  </si>
  <si>
    <t>Betona stabi inviduāli izsgatavotu (stabu augšēja gala ir krusta iedobe) izmēri- 150x150 mm</t>
  </si>
  <si>
    <t>Apcinkoti,krāsoti ar pulverkrāsu (krāsu toni saskaņot ar pasūtītāju),izmēri - 3300x1560 mm</t>
  </si>
  <si>
    <t xml:space="preserve"> gab</t>
  </si>
  <si>
    <t>Apcinkoti ,krāsoti ar pulverkrāsu (krāsu toni saskaņot ar pasūtītāju) stabu izmērs - 100x100 mm, vārtu izmērs 2000x1560 mm</t>
  </si>
  <si>
    <t>Vārtu izmērs 2000x1560 mm , stabu izmēri 300x300 mm</t>
  </si>
  <si>
    <r>
      <t>m</t>
    </r>
    <r>
      <rPr>
        <vertAlign val="superscript"/>
        <sz val="11"/>
        <rFont val="Times New Roman"/>
        <family val="1"/>
        <charset val="186"/>
      </rPr>
      <t>2</t>
    </r>
  </si>
  <si>
    <t>Apcinkoti, krāsoti ar pulverkrāsu (krāsu toni saskaņot ar pasūtītāju), rāmja izmērs 60x40 mm</t>
  </si>
  <si>
    <t>H 95mm/52m</t>
  </si>
  <si>
    <t>H 190mm/26m</t>
  </si>
  <si>
    <t>H 44mm/100m</t>
  </si>
  <si>
    <t>Veramo vartu automātikas uzstādīšana</t>
  </si>
  <si>
    <t xml:space="preserve">Veramo vārtu automātikas </t>
  </si>
  <si>
    <t xml:space="preserve">Krāsoti ar pulverkrāsu (krāsu toni saskaņot ar pasūtītāju), segmeta augstums/garums - h1030x2500  mm, lodziņu izmērs 50x200 mm, </t>
  </si>
  <si>
    <t xml:space="preserve">Krāsoti ar pulverkrāsu(krāsu toni saskaņot ar pasūtītāju), segmeta augstums/garums - h1230x2500 mm, lodziņu izmērs 50x200 mm, </t>
  </si>
  <si>
    <t xml:space="preserve">Krāsoti ar pulverkrāsu (krāsu toni saskaņot ar pasūtītāju), segmeta augstums/garums - h1530x2500 mm, lodziņu izmērs 50x200 mm, </t>
  </si>
  <si>
    <t xml:space="preserve">Krāsoti ar pulverkrāsu (krāsu toni saskaņot ar pasūtītāju), segmeta augstums/garums - h1730x2500 mm,lodziņu izmērs 50x200mm, </t>
  </si>
  <si>
    <t xml:space="preserve">Krāsoti ar pulverkrāsu (krāsu toni saskaņot ar pasūtītāju), segmeta augstums/garums - h2030x2500  mm,lodziņu izmērs 50x200 mm, </t>
  </si>
  <si>
    <t>Krāsoti ar pulverkrāsu (krāsu toni saskaņot ar pasūtītāju) 60x40x2500  mm</t>
  </si>
  <si>
    <t>Krāsoti ar pulverkrāsu (krāsu toni saskaņot ar pasūtītāju) 60x40x2300 mm</t>
  </si>
  <si>
    <t>Krāsoti ar pulverkrāsu (krāsu toni saskaņot ar pasūtītāju) 60x40x2000  mm</t>
  </si>
  <si>
    <t>Krāsoti ar pulverkrāsu (krāsu toni saskaņot ar pasūtītāju) 60x40x1700  mm</t>
  </si>
  <si>
    <t xml:space="preserve">Krāsoti ar pulverkrāsu (krāsu toni saskaņot ar pasūtītāju), segmeta augstums/garums - h1030x2500 mm,lodziņu izmērs 50x200mm, </t>
  </si>
  <si>
    <t xml:space="preserve">Krāsoti ar pulverkrāsu(krāsu toni saskaņot ar pasūtītāju), segmeta augstums/garums - h1230x2500mm, lodziņu izmērs 50x200mm, </t>
  </si>
  <si>
    <t xml:space="preserve">Krāsoti ar pulverkrāsu (krāsu toni saskaņot ar pasūtītāju), segmeta augstums/garums - h1530x2500 mm?,lodziņu izmērs 50x200mm, </t>
  </si>
  <si>
    <t xml:space="preserve">Krāsoti ar pulverkrāsu (krāsu toni saskaņot ar pasūtītāju), segmeta augstums/garums - h2030x2500 mm,lodziņu izmērs 50x200mm, </t>
  </si>
  <si>
    <t>Krāsoti ar pulverkrāsu(krāsu toni saskaņot ar pasūtītāju) 60x40x2500  mm</t>
  </si>
  <si>
    <t>Krāsoti ar pulverkrāsu (krāsu toni saskaņot ar pasūtītāju) 60x40x2300  mm</t>
  </si>
  <si>
    <t>Krāsoti ar pulverkrāsu(krāsu toni saskaņot ar pasūtītāju) 60x40x2000  mm</t>
  </si>
  <si>
    <t>Krāsoti ar pulverkrāsu(krāsu toni saskaņot ar pasūtītāju) 60x40x1700  mm</t>
  </si>
  <si>
    <t xml:space="preserve">Krāsoti ar pulverkrāsu (krāsu toni saskaņot ar pasūtītāju), segmeta augstums/garums - h830x2500  mm,lodziņu izmērs 50x200mm, </t>
  </si>
  <si>
    <t xml:space="preserve">Krāsoti ar pulverkrāsu (krāsu toni saskaņot ar pasūtītāju), segmeta augstums/garums - h1230x2500 mm,lodziņu izmērs 50x200mm, </t>
  </si>
  <si>
    <t xml:space="preserve">Krāsoti ar pulverkrāsu (krāsu toni saskaņot ar pasūtītāju), segmeta augstums/garums - h1430x2500  mm,lodziņu izmērs 50x200mm, </t>
  </si>
  <si>
    <t xml:space="preserve">Krāsoti ar pulverkrāsu (krāsu toni saskaņot ar pasūtītāju), segmeta augstums/garums - h1630x2500  mm,lodziņu izmērs 50x200mm, </t>
  </si>
  <si>
    <t xml:space="preserve">Krāsoti ar pulverkrāsu(krāsu toni saskaņot ar pasūtītāju), segmeta augstums/garums - h1830x2500mm,lodziņu izmērs 50x200mm, </t>
  </si>
  <si>
    <t xml:space="preserve">Krāsoti ar pulverkrāsu(krāsu toni saskaņot ar pasūtītāju), segmeta augstums/garums - h2030x2500i mm,lodziņu izmērs 50x200mm, </t>
  </si>
  <si>
    <t xml:space="preserve">Krāsoti ar pulverkrāsu(krāsu toni saskaņot ar pasūtītāju), segmeta augstums/garums - h1030x2500 mm,lodziņu izmērs 50x200mm, </t>
  </si>
  <si>
    <t xml:space="preserve">Krāsoti ar pulverkrāsu(krāsu toni saskaņot ar pasūtītāju), segmeta augstums/garums - h1230x2500mm,lodziņu izmērs 50x200mm, </t>
  </si>
  <si>
    <t xml:space="preserve">Krāsoti ar pulverkrāsu(krāsu toni saskaņot ar pasūtītāju), segmeta augstums/garums - h1430x2500mm,lodziņu izmērs 50x200mm, </t>
  </si>
  <si>
    <t xml:space="preserve">Krāsoti ar pulverkrāsu(krāsu toni saskaņot ar pasūtītāju), segmeta augstums/garums - h1630x2500  mm,lodziņu izmērs 50x200mm, </t>
  </si>
  <si>
    <t xml:space="preserve">Krāsoti ar pulverkrāsu(krāsu toni saskaņot ar pasūtītāju), segmeta augstums/garums - h1830x2500 mm,lodziņu izmērs 50x200mm, </t>
  </si>
  <si>
    <t xml:space="preserve">Krāsoti ar pulverkrāsu(krāsu toni saskaņot ar pasūtītāju), segmeta augstums/garums - h2030x2500  mm,lodziņu izmērs 50x200mm, </t>
  </si>
  <si>
    <t>Krāsoti ar pulverkrāsu(krāsu toni saskaņot ar pasūtītāju) 60x40x1500  mm</t>
  </si>
  <si>
    <t>Krāsoti ar pulverkrāsu(krāsu toni saskaņot ar pasūtītāju) 60x40x2300  mm</t>
  </si>
  <si>
    <t>Montāžas darbos  iekļaut visas nepieciešamos palīgmateriālus, paneļu nostiprināšanai</t>
  </si>
  <si>
    <t>60x1.3mm , Cinks Galfan +RAL , h1800  mm</t>
  </si>
  <si>
    <t>60x1.3mm , Cinks Galfan +RAL , h2100  mm</t>
  </si>
  <si>
    <t>60x1.3mm , Cinks Galfan +RAL , h2400  mm</t>
  </si>
  <si>
    <r>
      <t>1m</t>
    </r>
    <r>
      <rPr>
        <vertAlign val="superscript"/>
        <sz val="11"/>
        <rFont val="Times New Roman"/>
        <family val="1"/>
        <charset val="186"/>
      </rPr>
      <t>2</t>
    </r>
  </si>
  <si>
    <t>Uzstādot pieķuves pogu paredzēt to , ka tā ir jauzstāda uz atsevišķa staba attalumā 1 .m no ieejas vārtiem, ieejas vārtus uzstādīt magnētisko sprudu</t>
  </si>
  <si>
    <t>Steidzami vai neatliekami avārijas darbi.</t>
  </si>
  <si>
    <t>Izmantojamo materiālu nosaukums un to izmēri</t>
  </si>
  <si>
    <t>Ķieģeļa sataba demontāža</t>
  </si>
  <si>
    <t xml:space="preserve">Skārda cepures montāža </t>
  </si>
  <si>
    <t>Izmērs (335x335mm)</t>
  </si>
  <si>
    <t>Cepures izmērs (500x500mm)</t>
  </si>
  <si>
    <t>1.5.1</t>
  </si>
  <si>
    <t>1.5.2</t>
  </si>
  <si>
    <t>1.5.3</t>
  </si>
  <si>
    <t xml:space="preserve">Koksnes impregnētājs (tonis - Zaļš) </t>
  </si>
  <si>
    <t>1.5.4</t>
  </si>
  <si>
    <t>Koka dēļi – apstrādāti ar Remmers HK lasūru Art.-Nr.2292 (zaļš);</t>
  </si>
  <si>
    <t>Pretsūnu līdzeklis, staba aptuvenais izmērs 300x300x1100mm</t>
  </si>
  <si>
    <t>Augspiediena iekārta+generātors un ūdens cisterna, staba aptuvenais izmērs 300x300x1100mm</t>
  </si>
  <si>
    <t>2.3.1</t>
  </si>
  <si>
    <t>2.3.2</t>
  </si>
  <si>
    <t>2.3.3</t>
  </si>
  <si>
    <t>2.3.4</t>
  </si>
  <si>
    <t>Vārti</t>
  </si>
  <si>
    <t>Bīdāmo vārtu automātikas klompektā iekļaut - dzinējs,vadības bloks,pultis,zobstienis,elektromateriālus</t>
  </si>
  <si>
    <t xml:space="preserve">Automātiskā barjera </t>
  </si>
  <si>
    <t>Elektromehāniskās barjeras komlekts līdz 6m. Komplektācijā iekļaut-izbīdāmā alumīnija barjera no 3,6 līdz 6m;palēninājumas atvēršanas un aizvēršanas brīdī;230v motors ar papildus dzesēšanu; atbalsts barjerai;vadības bloks;fotoelementu komleksts;6 pultis; intigērēta Led lampa</t>
  </si>
  <si>
    <t>Automātiskās barjeras uzstādīšana</t>
  </si>
  <si>
    <t>Automātiskās barjeras remonts</t>
  </si>
  <si>
    <t>Žogu foto</t>
  </si>
  <si>
    <t>Esošo žogu fotofiksācijas</t>
  </si>
  <si>
    <t xml:space="preserve">FINANŠU PIEDĀVĀJUMS - VEICAMO DARBU VEIDI ŽOGU REMONTDARBIEM </t>
  </si>
  <si>
    <t>Plānoto darbu nosaukums</t>
  </si>
  <si>
    <t>1.1.</t>
  </si>
  <si>
    <t>1.2.</t>
  </si>
  <si>
    <t>(335x335x335x335mm, h=910mm)</t>
  </si>
  <si>
    <t>1.3.</t>
  </si>
  <si>
    <t>1.4.</t>
  </si>
  <si>
    <t>1.5.</t>
  </si>
  <si>
    <t>1.6.</t>
  </si>
  <si>
    <t>1.7.</t>
  </si>
  <si>
    <t>1.8.</t>
  </si>
  <si>
    <t>1.9.</t>
  </si>
  <si>
    <t>1.10.</t>
  </si>
  <si>
    <t>1.11.</t>
  </si>
  <si>
    <t>Ķiegeļi - dzeltenais ķiegelis (Pilnais ķieģelis)(335x335x335x335mm h=910mm)</t>
  </si>
  <si>
    <t>Sētas koka elementu izmēri (150x25x3000mm)</t>
  </si>
  <si>
    <t>Elementi stiprinās ar būltskrūvēm</t>
  </si>
  <si>
    <t xml:space="preserve"> Sētas horizontālo koka elementu imprignēšana (Imprignēt 2xreizes)</t>
  </si>
  <si>
    <t xml:space="preserve"> Sētas horizontālo koka elementu krāsošana (koka elementus krāsot 2xreizes)</t>
  </si>
  <si>
    <t xml:space="preserve"> Sētas horizontālo koka elementu imprignēšana (Imprignēt 2x reizes)</t>
  </si>
  <si>
    <t xml:space="preserve"> Sētas horizontālo koka elementu krāsošana (koka elementus krāsot 2x reizes)</t>
  </si>
  <si>
    <t>Posma izmēri 200x50x15 mm</t>
  </si>
  <si>
    <t>Pretsūnu līdzeklis, staba aptuvenais izmērs 333x333x910 mm</t>
  </si>
  <si>
    <t>Augspiediena iekārta+generātors un ūdens cisterna, staba aptuvenais izmērs 333x333x910 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</si>
</sst>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9" x14ac:knownFonts="1">
    <font>
      <sz val="11"/>
      <color theme="1"/>
      <name val="Calibri"/>
      <family val="2"/>
      <charset val="186"/>
      <scheme val="minor"/>
    </font>
    <font>
      <sz val="11"/>
      <name val="Times New Roman"/>
      <family val="1"/>
      <charset val="186"/>
    </font>
    <font>
      <sz val="11"/>
      <name val="Times New Roman"/>
      <family val="1"/>
    </font>
    <font>
      <vertAlign val="superscript"/>
      <sz val="11"/>
      <name val="Times New Roman"/>
      <family val="1"/>
      <charset val="186"/>
    </font>
    <font>
      <b/>
      <sz val="11"/>
      <name val="Calibri"/>
      <family val="2"/>
      <charset val="186"/>
      <scheme val="minor"/>
    </font>
    <font>
      <sz val="11"/>
      <name val="Calibri"/>
      <family val="2"/>
      <charset val="186"/>
      <scheme val="minor"/>
    </font>
    <font>
      <b/>
      <sz val="11"/>
      <name val="Times New Roman"/>
      <family val="1"/>
      <charset val="186"/>
    </font>
    <font>
      <i/>
      <sz val="11"/>
      <name val="Times New Roman"/>
      <family val="1"/>
      <charset val="186"/>
    </font>
    <font>
      <b/>
      <sz val="14"/>
      <name val="Calibri"/>
      <family val="2"/>
      <charset val="186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48">
    <xf numFmtId="0" fontId="0" fillId="0" borderId="0" xfId="0"/>
    <xf numFmtId="0" fontId="5" fillId="2" borderId="0" xfId="0" applyFont="1" applyFill="1"/>
    <xf numFmtId="0" fontId="5" fillId="2" borderId="0" xfId="0" applyFont="1" applyFill="1" applyAlignment="1">
      <alignment horizontal="center"/>
    </xf>
    <xf numFmtId="0" fontId="5" fillId="2" borderId="0" xfId="0" applyFont="1" applyFill="1" applyAlignment="1">
      <alignment wrapText="1"/>
    </xf>
    <xf numFmtId="0" fontId="5" fillId="2" borderId="0" xfId="0" applyFont="1" applyFill="1" applyAlignment="1">
      <alignment horizontal="center" vertical="center" wrapText="1"/>
    </xf>
    <xf numFmtId="0" fontId="6" fillId="2" borderId="5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/>
    </xf>
    <xf numFmtId="0" fontId="2" fillId="2" borderId="1" xfId="0" applyFont="1" applyFill="1" applyBorder="1" applyAlignment="1">
      <alignment wrapText="1"/>
    </xf>
    <xf numFmtId="0" fontId="2" fillId="2" borderId="1" xfId="0" applyFont="1" applyFill="1" applyBorder="1" applyAlignment="1">
      <alignment horizontal="center"/>
    </xf>
    <xf numFmtId="0" fontId="2" fillId="2" borderId="1" xfId="0" applyFont="1" applyFill="1" applyBorder="1"/>
    <xf numFmtId="0" fontId="2" fillId="2" borderId="1" xfId="0" applyFont="1" applyFill="1" applyBorder="1" applyAlignment="1">
      <alignment horizontal="left" vertical="center" wrapText="1"/>
    </xf>
    <xf numFmtId="2" fontId="2" fillId="2" borderId="5" xfId="0" applyNumberFormat="1" applyFont="1" applyFill="1" applyBorder="1" applyAlignment="1">
      <alignment horizontal="center"/>
    </xf>
    <xf numFmtId="0" fontId="6" fillId="2" borderId="1" xfId="0" applyFont="1" applyFill="1" applyBorder="1" applyAlignment="1">
      <alignment wrapText="1"/>
    </xf>
    <xf numFmtId="0" fontId="1" fillId="2" borderId="5" xfId="0" applyFont="1" applyFill="1" applyBorder="1" applyAlignment="1">
      <alignment horizontal="center"/>
    </xf>
    <xf numFmtId="0" fontId="1" fillId="2" borderId="1" xfId="0" applyFont="1" applyFill="1" applyBorder="1" applyAlignment="1">
      <alignment wrapText="1"/>
    </xf>
    <xf numFmtId="0" fontId="1" fillId="2" borderId="1" xfId="0" applyFont="1" applyFill="1" applyBorder="1" applyAlignment="1">
      <alignment horizontal="center"/>
    </xf>
    <xf numFmtId="0" fontId="1" fillId="2" borderId="1" xfId="0" applyFont="1" applyFill="1" applyBorder="1"/>
    <xf numFmtId="164" fontId="1" fillId="2" borderId="5" xfId="0" applyNumberFormat="1" applyFont="1" applyFill="1" applyBorder="1" applyAlignment="1">
      <alignment horizontal="center"/>
    </xf>
    <xf numFmtId="0" fontId="1" fillId="2" borderId="1" xfId="0" applyFont="1" applyFill="1" applyBorder="1" applyAlignment="1">
      <alignment horizontal="justify" vertical="center" wrapText="1"/>
    </xf>
    <xf numFmtId="2" fontId="1" fillId="2" borderId="5" xfId="0" applyNumberFormat="1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1" fillId="2" borderId="8" xfId="0" applyFont="1" applyFill="1" applyBorder="1"/>
    <xf numFmtId="0" fontId="1" fillId="2" borderId="8" xfId="0" applyFont="1" applyFill="1" applyBorder="1" applyAlignment="1">
      <alignment wrapText="1"/>
    </xf>
    <xf numFmtId="0" fontId="1" fillId="2" borderId="8" xfId="0" applyFont="1" applyFill="1" applyBorder="1" applyAlignment="1">
      <alignment horizontal="center"/>
    </xf>
    <xf numFmtId="0" fontId="5" fillId="2" borderId="1" xfId="0" applyFont="1" applyFill="1" applyBorder="1"/>
    <xf numFmtId="49" fontId="2" fillId="2" borderId="5" xfId="0" applyNumberFormat="1" applyFont="1" applyFill="1" applyBorder="1" applyAlignment="1">
      <alignment horizontal="center"/>
    </xf>
    <xf numFmtId="0" fontId="7" fillId="2" borderId="1" xfId="0" applyFont="1" applyFill="1" applyBorder="1" applyAlignment="1">
      <alignment horizontal="right" wrapText="1"/>
    </xf>
    <xf numFmtId="0" fontId="7" fillId="2" borderId="1" xfId="0" applyFont="1" applyFill="1" applyBorder="1" applyAlignment="1">
      <alignment wrapText="1"/>
    </xf>
    <xf numFmtId="164" fontId="2" fillId="2" borderId="5" xfId="0" applyNumberFormat="1" applyFont="1" applyFill="1" applyBorder="1" applyAlignment="1">
      <alignment horizontal="center"/>
    </xf>
    <xf numFmtId="0" fontId="7" fillId="2" borderId="1" xfId="0" applyFont="1" applyFill="1" applyBorder="1" applyAlignment="1">
      <alignment horizontal="right" vertical="center" wrapText="1"/>
    </xf>
    <xf numFmtId="0" fontId="7" fillId="2" borderId="1" xfId="0" applyFont="1" applyFill="1" applyBorder="1" applyAlignment="1">
      <alignment horizontal="justify" vertical="center" wrapText="1"/>
    </xf>
    <xf numFmtId="2" fontId="1" fillId="2" borderId="7" xfId="0" applyNumberFormat="1" applyFont="1" applyFill="1" applyBorder="1" applyAlignment="1">
      <alignment horizontal="center"/>
    </xf>
    <xf numFmtId="0" fontId="8" fillId="2" borderId="0" xfId="0" applyFont="1" applyFill="1" applyAlignment="1">
      <alignment horizontal="center"/>
    </xf>
    <xf numFmtId="1" fontId="5" fillId="2" borderId="1" xfId="0" applyNumberFormat="1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16" fontId="2" fillId="2" borderId="5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5" xfId="0" applyFont="1" applyFill="1" applyBorder="1" applyAlignment="1">
      <alignment horizontal="center" vertical="center"/>
    </xf>
    <xf numFmtId="49" fontId="2" fillId="2" borderId="5" xfId="0" applyNumberFormat="1" applyFont="1" applyFill="1" applyBorder="1" applyAlignment="1">
      <alignment horizontal="center" vertical="center"/>
    </xf>
    <xf numFmtId="0" fontId="6" fillId="2" borderId="0" xfId="0" applyFont="1" applyFill="1" applyAlignment="1">
      <alignment horizontal="center"/>
    </xf>
    <xf numFmtId="0" fontId="4" fillId="2" borderId="1" xfId="0" applyFont="1" applyFill="1" applyBorder="1" applyAlignment="1">
      <alignment horizontal="center" wrapText="1"/>
    </xf>
    <xf numFmtId="0" fontId="8" fillId="2" borderId="0" xfId="0" applyFont="1" applyFill="1" applyAlignment="1">
      <alignment horizontal="center"/>
    </xf>
    <xf numFmtId="1" fontId="5" fillId="2" borderId="1" xfId="0" applyNumberFormat="1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369795</xdr:colOff>
      <xdr:row>11</xdr:row>
      <xdr:rowOff>156883</xdr:rowOff>
    </xdr:from>
    <xdr:to>
      <xdr:col>2</xdr:col>
      <xdr:colOff>1656162</xdr:colOff>
      <xdr:row>11</xdr:row>
      <xdr:rowOff>650702</xdr:rowOff>
    </xdr:to>
    <xdr:pic>
      <xdr:nvPicPr>
        <xdr:cNvPr id="4" name="Attēls 3">
          <a:extLst>
            <a:ext uri="{FF2B5EF4-FFF2-40B4-BE49-F238E27FC236}">
              <a16:creationId xmlns:a16="http://schemas.microsoft.com/office/drawing/2014/main" id="{A064BBA2-3BDF-44A5-88C5-33198ABD5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97089" y="3216089"/>
          <a:ext cx="1286367" cy="493819"/>
        </a:xfrm>
        <a:prstGeom prst="rect">
          <a:avLst/>
        </a:prstGeom>
      </xdr:spPr>
    </xdr:pic>
    <xdr:clientData/>
  </xdr:twoCellAnchor>
  <xdr:oneCellAnchor>
    <xdr:from>
      <xdr:col>2</xdr:col>
      <xdr:colOff>369795</xdr:colOff>
      <xdr:row>25</xdr:row>
      <xdr:rowOff>156883</xdr:rowOff>
    </xdr:from>
    <xdr:ext cx="1286367" cy="493819"/>
    <xdr:pic>
      <xdr:nvPicPr>
        <xdr:cNvPr id="5" name="Attēls 4">
          <a:extLst>
            <a:ext uri="{FF2B5EF4-FFF2-40B4-BE49-F238E27FC236}">
              <a16:creationId xmlns:a16="http://schemas.microsoft.com/office/drawing/2014/main" id="{B40C73B7-08AC-49D5-83F9-EB5D80A7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97089" y="3216089"/>
          <a:ext cx="1286367" cy="493819"/>
        </a:xfrm>
        <a:prstGeom prst="rect">
          <a:avLst/>
        </a:prstGeom>
      </xdr:spPr>
    </xdr:pic>
    <xdr:clientData/>
  </xdr:oneCellAnchor>
  <xdr:twoCellAnchor editAs="oneCell">
    <xdr:from>
      <xdr:col>1</xdr:col>
      <xdr:colOff>639536</xdr:colOff>
      <xdr:row>124</xdr:row>
      <xdr:rowOff>0</xdr:rowOff>
    </xdr:from>
    <xdr:to>
      <xdr:col>3</xdr:col>
      <xdr:colOff>421823</xdr:colOff>
      <xdr:row>124</xdr:row>
      <xdr:rowOff>3061607</xdr:rowOff>
    </xdr:to>
    <xdr:pic>
      <xdr:nvPicPr>
        <xdr:cNvPr id="9" name="Attēls 8">
          <a:extLst>
            <a:ext uri="{FF2B5EF4-FFF2-40B4-BE49-F238E27FC236}">
              <a16:creationId xmlns:a16="http://schemas.microsoft.com/office/drawing/2014/main" id="{EC425D3A-8DDE-4375-9B67-EB89E6A99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9893" y="61545107"/>
          <a:ext cx="4558394" cy="3061607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125</xdr:row>
      <xdr:rowOff>68034</xdr:rowOff>
    </xdr:from>
    <xdr:to>
      <xdr:col>4</xdr:col>
      <xdr:colOff>885825</xdr:colOff>
      <xdr:row>125</xdr:row>
      <xdr:rowOff>3075213</xdr:rowOff>
    </xdr:to>
    <xdr:pic>
      <xdr:nvPicPr>
        <xdr:cNvPr id="13" name="Attēls 12">
          <a:extLst>
            <a:ext uri="{FF2B5EF4-FFF2-40B4-BE49-F238E27FC236}">
              <a16:creationId xmlns:a16="http://schemas.microsoft.com/office/drawing/2014/main" id="{9CBD366E-EA17-46C8-A6FD-CC47B6E5D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464" y="64715570"/>
          <a:ext cx="6191250" cy="3007179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231321</xdr:colOff>
      <xdr:row>126</xdr:row>
      <xdr:rowOff>98923</xdr:rowOff>
    </xdr:from>
    <xdr:to>
      <xdr:col>4</xdr:col>
      <xdr:colOff>695325</xdr:colOff>
      <xdr:row>126</xdr:row>
      <xdr:rowOff>2979964</xdr:rowOff>
    </xdr:to>
    <xdr:pic>
      <xdr:nvPicPr>
        <xdr:cNvPr id="15" name="Attēls 14">
          <a:extLst>
            <a:ext uri="{FF2B5EF4-FFF2-40B4-BE49-F238E27FC236}">
              <a16:creationId xmlns:a16="http://schemas.microsoft.com/office/drawing/2014/main" id="{BC95DD27-E41D-4A5D-BC60-C090D5ADC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1678" y="67848887"/>
          <a:ext cx="5973536" cy="2881041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435429</xdr:colOff>
      <xdr:row>127</xdr:row>
      <xdr:rowOff>68036</xdr:rowOff>
    </xdr:from>
    <xdr:to>
      <xdr:col>4</xdr:col>
      <xdr:colOff>613683</xdr:colOff>
      <xdr:row>127</xdr:row>
      <xdr:rowOff>2898322</xdr:rowOff>
    </xdr:to>
    <xdr:pic>
      <xdr:nvPicPr>
        <xdr:cNvPr id="17" name="Attēls 16">
          <a:extLst>
            <a:ext uri="{FF2B5EF4-FFF2-40B4-BE49-F238E27FC236}">
              <a16:creationId xmlns:a16="http://schemas.microsoft.com/office/drawing/2014/main" id="{1AD01EC7-F079-444B-9AA9-8B2B7A7F8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5786" y="70920429"/>
          <a:ext cx="5687786" cy="2830286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1238250</xdr:colOff>
      <xdr:row>128</xdr:row>
      <xdr:rowOff>81643</xdr:rowOff>
    </xdr:from>
    <xdr:to>
      <xdr:col>3</xdr:col>
      <xdr:colOff>340179</xdr:colOff>
      <xdr:row>128</xdr:row>
      <xdr:rowOff>2748644</xdr:rowOff>
    </xdr:to>
    <xdr:pic>
      <xdr:nvPicPr>
        <xdr:cNvPr id="19" name="Attēls 18">
          <a:extLst>
            <a:ext uri="{FF2B5EF4-FFF2-40B4-BE49-F238E27FC236}">
              <a16:creationId xmlns:a16="http://schemas.microsoft.com/office/drawing/2014/main" id="{93461A46-07D3-4504-BCD3-2F17F6F49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8607" y="74036464"/>
          <a:ext cx="3878036" cy="2667001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129</xdr:row>
      <xdr:rowOff>68037</xdr:rowOff>
    </xdr:from>
    <xdr:to>
      <xdr:col>4</xdr:col>
      <xdr:colOff>831395</xdr:colOff>
      <xdr:row>129</xdr:row>
      <xdr:rowOff>2735037</xdr:rowOff>
    </xdr:to>
    <xdr:pic>
      <xdr:nvPicPr>
        <xdr:cNvPr id="21" name="Attēls 20">
          <a:extLst>
            <a:ext uri="{FF2B5EF4-FFF2-40B4-BE49-F238E27FC236}">
              <a16:creationId xmlns:a16="http://schemas.microsoft.com/office/drawing/2014/main" id="{A3FE6CD5-33DF-47DD-BDED-119644995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9" y="76866751"/>
          <a:ext cx="6164035" cy="26670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1905000</xdr:colOff>
      <xdr:row>130</xdr:row>
      <xdr:rowOff>136071</xdr:rowOff>
    </xdr:from>
    <xdr:to>
      <xdr:col>3</xdr:col>
      <xdr:colOff>13609</xdr:colOff>
      <xdr:row>130</xdr:row>
      <xdr:rowOff>2544536</xdr:rowOff>
    </xdr:to>
    <xdr:pic>
      <xdr:nvPicPr>
        <xdr:cNvPr id="23" name="Attēls 22">
          <a:extLst>
            <a:ext uri="{FF2B5EF4-FFF2-40B4-BE49-F238E27FC236}">
              <a16:creationId xmlns:a16="http://schemas.microsoft.com/office/drawing/2014/main" id="{83A0B47E-5FC9-499E-A095-548AEC4E2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5357" y="79778678"/>
          <a:ext cx="2884716" cy="2408465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299357</xdr:colOff>
      <xdr:row>131</xdr:row>
      <xdr:rowOff>95250</xdr:rowOff>
    </xdr:from>
    <xdr:to>
      <xdr:col>4</xdr:col>
      <xdr:colOff>845004</xdr:colOff>
      <xdr:row>131</xdr:row>
      <xdr:rowOff>2558143</xdr:rowOff>
    </xdr:to>
    <xdr:pic>
      <xdr:nvPicPr>
        <xdr:cNvPr id="25" name="Attēls 24">
          <a:extLst>
            <a:ext uri="{FF2B5EF4-FFF2-40B4-BE49-F238E27FC236}">
              <a16:creationId xmlns:a16="http://schemas.microsoft.com/office/drawing/2014/main" id="{57BE4246-1B1D-407D-9D1B-AD40C9899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714" y="82581750"/>
          <a:ext cx="6055179" cy="2462893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2041070</xdr:colOff>
      <xdr:row>132</xdr:row>
      <xdr:rowOff>299357</xdr:rowOff>
    </xdr:from>
    <xdr:to>
      <xdr:col>3</xdr:col>
      <xdr:colOff>136070</xdr:colOff>
      <xdr:row>132</xdr:row>
      <xdr:rowOff>2503716</xdr:rowOff>
    </xdr:to>
    <xdr:pic>
      <xdr:nvPicPr>
        <xdr:cNvPr id="27" name="Attēls 26">
          <a:extLst>
            <a:ext uri="{FF2B5EF4-FFF2-40B4-BE49-F238E27FC236}">
              <a16:creationId xmlns:a16="http://schemas.microsoft.com/office/drawing/2014/main" id="{DF4F81AF-5769-496F-8B87-ED65DAFCC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54801" y="85296376"/>
          <a:ext cx="2204359" cy="2871107"/>
        </a:xfrm>
        <a:prstGeom prst="rect">
          <a:avLst/>
        </a:prstGeom>
      </xdr:spPr>
    </xdr:pic>
    <xdr:clientData/>
  </xdr:twoCellAnchor>
  <xdr:twoCellAnchor editAs="oneCell">
    <xdr:from>
      <xdr:col>1</xdr:col>
      <xdr:colOff>421823</xdr:colOff>
      <xdr:row>133</xdr:row>
      <xdr:rowOff>136071</xdr:rowOff>
    </xdr:from>
    <xdr:to>
      <xdr:col>4</xdr:col>
      <xdr:colOff>300719</xdr:colOff>
      <xdr:row>133</xdr:row>
      <xdr:rowOff>2598964</xdr:rowOff>
    </xdr:to>
    <xdr:pic>
      <xdr:nvPicPr>
        <xdr:cNvPr id="29" name="Attēls 28">
          <a:extLst>
            <a:ext uri="{FF2B5EF4-FFF2-40B4-BE49-F238E27FC236}">
              <a16:creationId xmlns:a16="http://schemas.microsoft.com/office/drawing/2014/main" id="{8B2B0A9F-003D-49DD-88F5-505ED3E83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2180" y="88310357"/>
          <a:ext cx="5388428" cy="246289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381001</xdr:colOff>
      <xdr:row>134</xdr:row>
      <xdr:rowOff>231321</xdr:rowOff>
    </xdr:from>
    <xdr:to>
      <xdr:col>4</xdr:col>
      <xdr:colOff>314326</xdr:colOff>
      <xdr:row>134</xdr:row>
      <xdr:rowOff>2598964</xdr:rowOff>
    </xdr:to>
    <xdr:pic>
      <xdr:nvPicPr>
        <xdr:cNvPr id="31" name="Attēls 30">
          <a:extLst>
            <a:ext uri="{FF2B5EF4-FFF2-40B4-BE49-F238E27FC236}">
              <a16:creationId xmlns:a16="http://schemas.microsoft.com/office/drawing/2014/main" id="{8A931D4C-C1B5-4E9D-8B53-CE5597FD4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358" y="91249500"/>
          <a:ext cx="5442857" cy="2367643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135</xdr:row>
      <xdr:rowOff>149680</xdr:rowOff>
    </xdr:from>
    <xdr:to>
      <xdr:col>4</xdr:col>
      <xdr:colOff>926647</xdr:colOff>
      <xdr:row>135</xdr:row>
      <xdr:rowOff>2639787</xdr:rowOff>
    </xdr:to>
    <xdr:pic>
      <xdr:nvPicPr>
        <xdr:cNvPr id="33" name="Attēls 32">
          <a:extLst>
            <a:ext uri="{FF2B5EF4-FFF2-40B4-BE49-F238E27FC236}">
              <a16:creationId xmlns:a16="http://schemas.microsoft.com/office/drawing/2014/main" id="{C0019A3C-B523-436C-B8FC-98A92E04C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57" y="94011751"/>
          <a:ext cx="6245679" cy="249010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476251</xdr:colOff>
      <xdr:row>136</xdr:row>
      <xdr:rowOff>149679</xdr:rowOff>
    </xdr:from>
    <xdr:to>
      <xdr:col>4</xdr:col>
      <xdr:colOff>341541</xdr:colOff>
      <xdr:row>136</xdr:row>
      <xdr:rowOff>2517322</xdr:rowOff>
    </xdr:to>
    <xdr:pic>
      <xdr:nvPicPr>
        <xdr:cNvPr id="35" name="Attēls 34">
          <a:extLst>
            <a:ext uri="{FF2B5EF4-FFF2-40B4-BE49-F238E27FC236}">
              <a16:creationId xmlns:a16="http://schemas.microsoft.com/office/drawing/2014/main" id="{712D8EF9-FDB5-4DBD-B610-7171795AA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08" y="96855643"/>
          <a:ext cx="5374822" cy="2367643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217715</xdr:colOff>
      <xdr:row>137</xdr:row>
      <xdr:rowOff>95250</xdr:rowOff>
    </xdr:from>
    <xdr:to>
      <xdr:col>4</xdr:col>
      <xdr:colOff>804183</xdr:colOff>
      <xdr:row>137</xdr:row>
      <xdr:rowOff>2735035</xdr:rowOff>
    </xdr:to>
    <xdr:pic>
      <xdr:nvPicPr>
        <xdr:cNvPr id="37" name="Attēls 36">
          <a:extLst>
            <a:ext uri="{FF2B5EF4-FFF2-40B4-BE49-F238E27FC236}">
              <a16:creationId xmlns:a16="http://schemas.microsoft.com/office/drawing/2014/main" id="{7B0DED85-5E93-4D74-B2AF-1943C851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072" y="99645107"/>
          <a:ext cx="6096000" cy="2639785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367392</xdr:colOff>
      <xdr:row>138</xdr:row>
      <xdr:rowOff>176892</xdr:rowOff>
    </xdr:from>
    <xdr:to>
      <xdr:col>4</xdr:col>
      <xdr:colOff>708932</xdr:colOff>
      <xdr:row>138</xdr:row>
      <xdr:rowOff>2694215</xdr:rowOff>
    </xdr:to>
    <xdr:pic>
      <xdr:nvPicPr>
        <xdr:cNvPr id="39" name="Attēls 38">
          <a:extLst>
            <a:ext uri="{FF2B5EF4-FFF2-40B4-BE49-F238E27FC236}">
              <a16:creationId xmlns:a16="http://schemas.microsoft.com/office/drawing/2014/main" id="{EAD1BE67-D00D-413A-AB91-B3ED9FB98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49" y="102570642"/>
          <a:ext cx="5851072" cy="2517323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139</xdr:row>
      <xdr:rowOff>136071</xdr:rowOff>
    </xdr:from>
    <xdr:to>
      <xdr:col>4</xdr:col>
      <xdr:colOff>545646</xdr:colOff>
      <xdr:row>139</xdr:row>
      <xdr:rowOff>2721428</xdr:rowOff>
    </xdr:to>
    <xdr:pic>
      <xdr:nvPicPr>
        <xdr:cNvPr id="41" name="Attēls 40">
          <a:extLst>
            <a:ext uri="{FF2B5EF4-FFF2-40B4-BE49-F238E27FC236}">
              <a16:creationId xmlns:a16="http://schemas.microsoft.com/office/drawing/2014/main" id="{DEB6A736-18C6-4B61-9B4C-FDD54A53E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071" y="105373714"/>
          <a:ext cx="5837464" cy="2585357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217715</xdr:colOff>
      <xdr:row>140</xdr:row>
      <xdr:rowOff>68036</xdr:rowOff>
    </xdr:from>
    <xdr:to>
      <xdr:col>4</xdr:col>
      <xdr:colOff>763361</xdr:colOff>
      <xdr:row>140</xdr:row>
      <xdr:rowOff>2911929</xdr:rowOff>
    </xdr:to>
    <xdr:pic>
      <xdr:nvPicPr>
        <xdr:cNvPr id="43" name="Attēls 42">
          <a:extLst>
            <a:ext uri="{FF2B5EF4-FFF2-40B4-BE49-F238E27FC236}">
              <a16:creationId xmlns:a16="http://schemas.microsoft.com/office/drawing/2014/main" id="{697BCB8F-6FA7-4A75-8924-2D6F2FE5F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072" y="108149572"/>
          <a:ext cx="6055178" cy="2843893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141</xdr:row>
      <xdr:rowOff>163286</xdr:rowOff>
    </xdr:from>
    <xdr:to>
      <xdr:col>4</xdr:col>
      <xdr:colOff>845004</xdr:colOff>
      <xdr:row>141</xdr:row>
      <xdr:rowOff>2952751</xdr:rowOff>
    </xdr:to>
    <xdr:pic>
      <xdr:nvPicPr>
        <xdr:cNvPr id="45" name="Attēls 44">
          <a:extLst>
            <a:ext uri="{FF2B5EF4-FFF2-40B4-BE49-F238E27FC236}">
              <a16:creationId xmlns:a16="http://schemas.microsoft.com/office/drawing/2014/main" id="{17E5DC41-7116-4C46-85AE-9E1D1EEDC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321" y="111347250"/>
          <a:ext cx="6041572" cy="2789465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272143</xdr:colOff>
      <xdr:row>142</xdr:row>
      <xdr:rowOff>149679</xdr:rowOff>
    </xdr:from>
    <xdr:to>
      <xdr:col>4</xdr:col>
      <xdr:colOff>858611</xdr:colOff>
      <xdr:row>142</xdr:row>
      <xdr:rowOff>2966358</xdr:rowOff>
    </xdr:to>
    <xdr:pic>
      <xdr:nvPicPr>
        <xdr:cNvPr id="47" name="Attēls 46">
          <a:extLst>
            <a:ext uri="{FF2B5EF4-FFF2-40B4-BE49-F238E27FC236}">
              <a16:creationId xmlns:a16="http://schemas.microsoft.com/office/drawing/2014/main" id="{C281F710-452D-47AD-AC44-472A10D3B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592160" y="112796412"/>
          <a:ext cx="2816679" cy="60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258536</xdr:colOff>
      <xdr:row>143</xdr:row>
      <xdr:rowOff>231323</xdr:rowOff>
    </xdr:from>
    <xdr:to>
      <xdr:col>4</xdr:col>
      <xdr:colOff>885825</xdr:colOff>
      <xdr:row>143</xdr:row>
      <xdr:rowOff>2775859</xdr:rowOff>
    </xdr:to>
    <xdr:pic>
      <xdr:nvPicPr>
        <xdr:cNvPr id="49" name="Attēls 48">
          <a:extLst>
            <a:ext uri="{FF2B5EF4-FFF2-40B4-BE49-F238E27FC236}">
              <a16:creationId xmlns:a16="http://schemas.microsoft.com/office/drawing/2014/main" id="{AAA92D64-678D-4FE5-AF25-535E33637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8893" y="117620144"/>
          <a:ext cx="6136821" cy="2544536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299357</xdr:colOff>
      <xdr:row>144</xdr:row>
      <xdr:rowOff>299357</xdr:rowOff>
    </xdr:from>
    <xdr:to>
      <xdr:col>4</xdr:col>
      <xdr:colOff>657225</xdr:colOff>
      <xdr:row>144</xdr:row>
      <xdr:rowOff>2639786</xdr:rowOff>
    </xdr:to>
    <xdr:pic>
      <xdr:nvPicPr>
        <xdr:cNvPr id="51" name="Attēls 50">
          <a:extLst>
            <a:ext uri="{FF2B5EF4-FFF2-40B4-BE49-F238E27FC236}">
              <a16:creationId xmlns:a16="http://schemas.microsoft.com/office/drawing/2014/main" id="{890B2330-F5A4-47D0-A003-0AA572DC8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714" y="120790607"/>
          <a:ext cx="5867400" cy="2340429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145</xdr:row>
      <xdr:rowOff>189139</xdr:rowOff>
    </xdr:from>
    <xdr:to>
      <xdr:col>4</xdr:col>
      <xdr:colOff>600075</xdr:colOff>
      <xdr:row>145</xdr:row>
      <xdr:rowOff>2803073</xdr:rowOff>
    </xdr:to>
    <xdr:pic>
      <xdr:nvPicPr>
        <xdr:cNvPr id="53" name="Attēls 52">
          <a:extLst>
            <a:ext uri="{FF2B5EF4-FFF2-40B4-BE49-F238E27FC236}">
              <a16:creationId xmlns:a16="http://schemas.microsoft.com/office/drawing/2014/main" id="{819F158A-C59F-4490-8F5B-393196E5E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071" y="123782818"/>
          <a:ext cx="5891893" cy="2613934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146</xdr:row>
      <xdr:rowOff>326572</xdr:rowOff>
    </xdr:from>
    <xdr:to>
      <xdr:col>4</xdr:col>
      <xdr:colOff>749753</xdr:colOff>
      <xdr:row>146</xdr:row>
      <xdr:rowOff>2808514</xdr:rowOff>
    </xdr:to>
    <xdr:pic>
      <xdr:nvPicPr>
        <xdr:cNvPr id="55" name="Attēls 54">
          <a:extLst>
            <a:ext uri="{FF2B5EF4-FFF2-40B4-BE49-F238E27FC236}">
              <a16:creationId xmlns:a16="http://schemas.microsoft.com/office/drawing/2014/main" id="{D3098750-2542-4815-8C1D-5F3C19EE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428" y="127022679"/>
          <a:ext cx="6123214" cy="2481942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299357</xdr:colOff>
      <xdr:row>147</xdr:row>
      <xdr:rowOff>108857</xdr:rowOff>
    </xdr:from>
    <xdr:to>
      <xdr:col>4</xdr:col>
      <xdr:colOff>913039</xdr:colOff>
      <xdr:row>147</xdr:row>
      <xdr:rowOff>2939143</xdr:rowOff>
    </xdr:to>
    <xdr:pic>
      <xdr:nvPicPr>
        <xdr:cNvPr id="57" name="Attēls 56">
          <a:extLst>
            <a:ext uri="{FF2B5EF4-FFF2-40B4-BE49-F238E27FC236}">
              <a16:creationId xmlns:a16="http://schemas.microsoft.com/office/drawing/2014/main" id="{DC5644A1-309A-42DA-A633-DAF0B935C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714" y="129907393"/>
          <a:ext cx="6123214" cy="2830286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149679</xdr:colOff>
      <xdr:row>148</xdr:row>
      <xdr:rowOff>231320</xdr:rowOff>
    </xdr:from>
    <xdr:to>
      <xdr:col>4</xdr:col>
      <xdr:colOff>858611</xdr:colOff>
      <xdr:row>148</xdr:row>
      <xdr:rowOff>2952749</xdr:rowOff>
    </xdr:to>
    <xdr:pic>
      <xdr:nvPicPr>
        <xdr:cNvPr id="59" name="Attēls 58">
          <a:extLst>
            <a:ext uri="{FF2B5EF4-FFF2-40B4-BE49-F238E27FC236}">
              <a16:creationId xmlns:a16="http://schemas.microsoft.com/office/drawing/2014/main" id="{80CDEA50-2B75-45BB-B91D-0715DA01A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0036" y="133132284"/>
          <a:ext cx="6218464" cy="2721429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231322</xdr:colOff>
      <xdr:row>149</xdr:row>
      <xdr:rowOff>163284</xdr:rowOff>
    </xdr:from>
    <xdr:to>
      <xdr:col>4</xdr:col>
      <xdr:colOff>763361</xdr:colOff>
      <xdr:row>149</xdr:row>
      <xdr:rowOff>2903763</xdr:rowOff>
    </xdr:to>
    <xdr:pic>
      <xdr:nvPicPr>
        <xdr:cNvPr id="61" name="Attēls 60">
          <a:extLst>
            <a:ext uri="{FF2B5EF4-FFF2-40B4-BE49-F238E27FC236}">
              <a16:creationId xmlns:a16="http://schemas.microsoft.com/office/drawing/2014/main" id="{21D819A0-A81F-4B2D-B4D9-CD24A194B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1679" y="136166677"/>
          <a:ext cx="6041571" cy="2740479"/>
        </a:xfrm>
        <a:prstGeom prst="rect">
          <a:avLst/>
        </a:prstGeom>
      </xdr:spPr>
    </xdr:pic>
    <xdr:clientData/>
  </xdr:twoCellAnchor>
  <xdr:twoCellAnchor editAs="oneCell">
    <xdr:from>
      <xdr:col>1</xdr:col>
      <xdr:colOff>843643</xdr:colOff>
      <xdr:row>150</xdr:row>
      <xdr:rowOff>217716</xdr:rowOff>
    </xdr:from>
    <xdr:to>
      <xdr:col>4</xdr:col>
      <xdr:colOff>110218</xdr:colOff>
      <xdr:row>150</xdr:row>
      <xdr:rowOff>2843895</xdr:rowOff>
    </xdr:to>
    <xdr:pic>
      <xdr:nvPicPr>
        <xdr:cNvPr id="63" name="Attēls 62">
          <a:extLst>
            <a:ext uri="{FF2B5EF4-FFF2-40B4-BE49-F238E27FC236}">
              <a16:creationId xmlns:a16="http://schemas.microsoft.com/office/drawing/2014/main" id="{9D747033-41CA-4872-A574-D8C091DA6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598964" y="138248573"/>
          <a:ext cx="2626179" cy="4776107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435429</xdr:colOff>
      <xdr:row>151</xdr:row>
      <xdr:rowOff>326570</xdr:rowOff>
    </xdr:from>
    <xdr:to>
      <xdr:col>4</xdr:col>
      <xdr:colOff>811440</xdr:colOff>
      <xdr:row>151</xdr:row>
      <xdr:rowOff>2898322</xdr:rowOff>
    </xdr:to>
    <xdr:pic>
      <xdr:nvPicPr>
        <xdr:cNvPr id="65" name="Attēls 64">
          <a:extLst>
            <a:ext uri="{FF2B5EF4-FFF2-40B4-BE49-F238E27FC236}">
              <a16:creationId xmlns:a16="http://schemas.microsoft.com/office/drawing/2014/main" id="{DB793A6B-792B-48F9-AF5F-F95D66FE8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5786" y="142534820"/>
          <a:ext cx="5885543" cy="257175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455D4C-1234-4FFE-8E5F-05AC4703F35A}">
  <dimension ref="A1:F153"/>
  <sheetViews>
    <sheetView tabSelected="1" view="pageBreakPreview" topLeftCell="A136" zoomScaleNormal="100" zoomScaleSheetLayoutView="100" workbookViewId="0">
      <selection activeCell="D110" sqref="D110"/>
    </sheetView>
  </sheetViews>
  <sheetFormatPr defaultRowHeight="15" x14ac:dyDescent="0.25"/>
  <cols>
    <col min="1" max="1" width="10.28515625" style="2" bestFit="1" customWidth="1"/>
    <col min="2" max="2" width="38.140625" style="3" bestFit="1" customWidth="1"/>
    <col min="3" max="3" width="33.42578125" style="3" customWidth="1"/>
    <col min="4" max="4" width="11" style="2" customWidth="1"/>
    <col min="5" max="5" width="17.42578125" style="1" bestFit="1" customWidth="1"/>
    <col min="6" max="6" width="15.85546875" style="1" bestFit="1" customWidth="1"/>
    <col min="7" max="16384" width="9.140625" style="1"/>
  </cols>
  <sheetData>
    <row r="1" spans="1:6" x14ac:dyDescent="0.25">
      <c r="A1" s="44" t="s">
        <v>157</v>
      </c>
      <c r="B1" s="44"/>
      <c r="C1" s="44"/>
      <c r="D1" s="44"/>
      <c r="E1" s="44"/>
      <c r="F1" s="44"/>
    </row>
    <row r="2" spans="1:6" ht="15.75" thickBot="1" x14ac:dyDescent="0.3"/>
    <row r="3" spans="1:6" s="4" customFormat="1" ht="28.5" x14ac:dyDescent="0.25">
      <c r="A3" s="37" t="s">
        <v>0</v>
      </c>
      <c r="B3" s="38" t="s">
        <v>158</v>
      </c>
      <c r="C3" s="38" t="s">
        <v>132</v>
      </c>
      <c r="D3" s="38" t="s">
        <v>1</v>
      </c>
      <c r="E3" s="38" t="s">
        <v>2</v>
      </c>
      <c r="F3" s="39" t="s">
        <v>3</v>
      </c>
    </row>
    <row r="4" spans="1:6" s="4" customFormat="1" x14ac:dyDescent="0.2">
      <c r="A4" s="5">
        <v>1</v>
      </c>
      <c r="B4" s="6" t="s">
        <v>79</v>
      </c>
      <c r="C4" s="7"/>
      <c r="D4" s="7"/>
      <c r="E4" s="7">
        <f>SUM(E1138)</f>
        <v>0</v>
      </c>
      <c r="F4" s="8">
        <f>ROUND(E4*1.21,2)</f>
        <v>0</v>
      </c>
    </row>
    <row r="5" spans="1:6" x14ac:dyDescent="0.25">
      <c r="A5" s="40" t="s">
        <v>159</v>
      </c>
      <c r="B5" s="10" t="s">
        <v>133</v>
      </c>
      <c r="C5" s="10" t="s">
        <v>161</v>
      </c>
      <c r="D5" s="11" t="s">
        <v>7</v>
      </c>
      <c r="E5" s="12"/>
      <c r="F5" s="8">
        <f t="shared" ref="F5:F68" si="0">ROUND(E5*1.21,2)</f>
        <v>0</v>
      </c>
    </row>
    <row r="6" spans="1:6" ht="45" x14ac:dyDescent="0.25">
      <c r="A6" s="41" t="s">
        <v>160</v>
      </c>
      <c r="B6" s="10" t="s">
        <v>6</v>
      </c>
      <c r="C6" s="10" t="s">
        <v>171</v>
      </c>
      <c r="D6" s="11" t="s">
        <v>7</v>
      </c>
      <c r="E6" s="12"/>
      <c r="F6" s="8">
        <f t="shared" si="0"/>
        <v>0</v>
      </c>
    </row>
    <row r="7" spans="1:6" x14ac:dyDescent="0.25">
      <c r="A7" s="42" t="s">
        <v>162</v>
      </c>
      <c r="B7" s="10" t="s">
        <v>134</v>
      </c>
      <c r="C7" s="10" t="s">
        <v>135</v>
      </c>
      <c r="D7" s="11" t="s">
        <v>7</v>
      </c>
      <c r="E7" s="12"/>
      <c r="F7" s="8">
        <f t="shared" si="0"/>
        <v>0</v>
      </c>
    </row>
    <row r="8" spans="1:6" x14ac:dyDescent="0.25">
      <c r="A8" s="42" t="s">
        <v>163</v>
      </c>
      <c r="B8" s="13" t="s">
        <v>134</v>
      </c>
      <c r="C8" s="10" t="s">
        <v>136</v>
      </c>
      <c r="D8" s="11" t="s">
        <v>7</v>
      </c>
      <c r="E8" s="12"/>
      <c r="F8" s="8">
        <f t="shared" si="0"/>
        <v>0</v>
      </c>
    </row>
    <row r="9" spans="1:6" ht="30" x14ac:dyDescent="0.25">
      <c r="A9" s="42" t="s">
        <v>164</v>
      </c>
      <c r="B9" s="10" t="s">
        <v>71</v>
      </c>
      <c r="C9" s="10" t="s">
        <v>172</v>
      </c>
      <c r="D9" s="11" t="s">
        <v>7</v>
      </c>
      <c r="E9" s="12"/>
      <c r="F9" s="8">
        <f t="shared" si="0"/>
        <v>0</v>
      </c>
    </row>
    <row r="10" spans="1:6" x14ac:dyDescent="0.25">
      <c r="A10" s="43" t="s">
        <v>137</v>
      </c>
      <c r="B10" s="29" t="s">
        <v>70</v>
      </c>
      <c r="C10" s="30" t="s">
        <v>173</v>
      </c>
      <c r="D10" s="11" t="s">
        <v>7</v>
      </c>
      <c r="E10" s="12"/>
      <c r="F10" s="8">
        <f t="shared" si="0"/>
        <v>0</v>
      </c>
    </row>
    <row r="11" spans="1:6" ht="30" x14ac:dyDescent="0.25">
      <c r="A11" s="43" t="s">
        <v>138</v>
      </c>
      <c r="B11" s="29" t="s">
        <v>176</v>
      </c>
      <c r="C11" s="30" t="s">
        <v>140</v>
      </c>
      <c r="D11" s="11" t="s">
        <v>7</v>
      </c>
      <c r="E11" s="12"/>
      <c r="F11" s="8">
        <f t="shared" si="0"/>
        <v>0</v>
      </c>
    </row>
    <row r="12" spans="1:6" ht="95.25" customHeight="1" x14ac:dyDescent="0.25">
      <c r="A12" s="43" t="s">
        <v>139</v>
      </c>
      <c r="B12" s="32" t="s">
        <v>177</v>
      </c>
      <c r="C12" s="30" t="s">
        <v>142</v>
      </c>
      <c r="D12" s="11" t="s">
        <v>7</v>
      </c>
      <c r="E12" s="12"/>
      <c r="F12" s="8">
        <f t="shared" si="0"/>
        <v>0</v>
      </c>
    </row>
    <row r="13" spans="1:6" x14ac:dyDescent="0.25">
      <c r="A13" s="28" t="s">
        <v>141</v>
      </c>
      <c r="B13" s="33" t="s">
        <v>11</v>
      </c>
      <c r="C13" s="30" t="s">
        <v>178</v>
      </c>
      <c r="D13" s="11" t="s">
        <v>7</v>
      </c>
      <c r="E13" s="12"/>
      <c r="F13" s="8">
        <f t="shared" si="0"/>
        <v>0</v>
      </c>
    </row>
    <row r="14" spans="1:6" ht="30" x14ac:dyDescent="0.25">
      <c r="A14" s="9" t="s">
        <v>165</v>
      </c>
      <c r="B14" s="10" t="s">
        <v>75</v>
      </c>
      <c r="C14" s="10" t="s">
        <v>76</v>
      </c>
      <c r="D14" s="11" t="s">
        <v>7</v>
      </c>
      <c r="E14" s="12"/>
      <c r="F14" s="8">
        <f t="shared" si="0"/>
        <v>0</v>
      </c>
    </row>
    <row r="15" spans="1:6" x14ac:dyDescent="0.25">
      <c r="A15" s="31" t="s">
        <v>166</v>
      </c>
      <c r="B15" s="10" t="s">
        <v>73</v>
      </c>
      <c r="C15" s="10" t="s">
        <v>74</v>
      </c>
      <c r="D15" s="11" t="s">
        <v>7</v>
      </c>
      <c r="E15" s="12"/>
      <c r="F15" s="8">
        <f t="shared" si="0"/>
        <v>0</v>
      </c>
    </row>
    <row r="16" spans="1:6" ht="30" x14ac:dyDescent="0.25">
      <c r="A16" s="9" t="s">
        <v>167</v>
      </c>
      <c r="B16" s="10" t="s">
        <v>77</v>
      </c>
      <c r="C16" s="10"/>
      <c r="D16" s="11" t="s">
        <v>7</v>
      </c>
      <c r="E16" s="12"/>
      <c r="F16" s="8">
        <f t="shared" si="0"/>
        <v>0</v>
      </c>
    </row>
    <row r="17" spans="1:6" x14ac:dyDescent="0.25">
      <c r="A17" s="9" t="s">
        <v>168</v>
      </c>
      <c r="B17" s="10" t="s">
        <v>78</v>
      </c>
      <c r="C17" s="10"/>
      <c r="D17" s="11" t="s">
        <v>7</v>
      </c>
      <c r="E17" s="12"/>
      <c r="F17" s="8">
        <f t="shared" si="0"/>
        <v>0</v>
      </c>
    </row>
    <row r="18" spans="1:6" ht="30" x14ac:dyDescent="0.25">
      <c r="A18" s="14" t="s">
        <v>169</v>
      </c>
      <c r="B18" s="13" t="s">
        <v>9</v>
      </c>
      <c r="C18" s="10" t="s">
        <v>179</v>
      </c>
      <c r="D18" s="11" t="s">
        <v>7</v>
      </c>
      <c r="E18" s="12"/>
      <c r="F18" s="8">
        <f t="shared" si="0"/>
        <v>0</v>
      </c>
    </row>
    <row r="19" spans="1:6" ht="45" x14ac:dyDescent="0.25">
      <c r="A19" s="9" t="s">
        <v>170</v>
      </c>
      <c r="B19" s="10" t="s">
        <v>13</v>
      </c>
      <c r="C19" s="10" t="s">
        <v>180</v>
      </c>
      <c r="D19" s="11" t="s">
        <v>7</v>
      </c>
      <c r="E19" s="12"/>
      <c r="F19" s="8">
        <f t="shared" si="0"/>
        <v>0</v>
      </c>
    </row>
    <row r="20" spans="1:6" x14ac:dyDescent="0.25">
      <c r="A20" s="5">
        <v>2</v>
      </c>
      <c r="B20" s="15" t="s">
        <v>5</v>
      </c>
      <c r="C20" s="7"/>
      <c r="D20" s="7"/>
      <c r="E20" s="7"/>
      <c r="F20" s="8">
        <f t="shared" si="0"/>
        <v>0</v>
      </c>
    </row>
    <row r="21" spans="1:6" ht="30" x14ac:dyDescent="0.25">
      <c r="A21" s="9">
        <v>2.1</v>
      </c>
      <c r="B21" s="13" t="s">
        <v>9</v>
      </c>
      <c r="C21" s="10" t="s">
        <v>143</v>
      </c>
      <c r="D21" s="11" t="s">
        <v>7</v>
      </c>
      <c r="E21" s="12"/>
      <c r="F21" s="8">
        <f t="shared" si="0"/>
        <v>0</v>
      </c>
    </row>
    <row r="22" spans="1:6" ht="45" x14ac:dyDescent="0.25">
      <c r="A22" s="9">
        <v>2.2000000000000002</v>
      </c>
      <c r="B22" s="10" t="s">
        <v>10</v>
      </c>
      <c r="C22" s="10" t="s">
        <v>144</v>
      </c>
      <c r="D22" s="11" t="s">
        <v>7</v>
      </c>
      <c r="E22" s="12"/>
      <c r="F22" s="8">
        <f t="shared" si="0"/>
        <v>0</v>
      </c>
    </row>
    <row r="23" spans="1:6" ht="30" x14ac:dyDescent="0.25">
      <c r="A23" s="9">
        <v>2.2999999999999998</v>
      </c>
      <c r="B23" s="10" t="s">
        <v>71</v>
      </c>
      <c r="C23" s="10" t="s">
        <v>172</v>
      </c>
      <c r="D23" s="11" t="s">
        <v>7</v>
      </c>
      <c r="E23" s="12"/>
      <c r="F23" s="8">
        <f t="shared" si="0"/>
        <v>0</v>
      </c>
    </row>
    <row r="24" spans="1:6" x14ac:dyDescent="0.25">
      <c r="A24" s="28" t="s">
        <v>145</v>
      </c>
      <c r="B24" s="29" t="s">
        <v>70</v>
      </c>
      <c r="C24" s="30" t="s">
        <v>72</v>
      </c>
      <c r="D24" s="11" t="s">
        <v>7</v>
      </c>
      <c r="E24" s="12"/>
      <c r="F24" s="8">
        <f t="shared" si="0"/>
        <v>0</v>
      </c>
    </row>
    <row r="25" spans="1:6" ht="30" x14ac:dyDescent="0.25">
      <c r="A25" s="28" t="s">
        <v>146</v>
      </c>
      <c r="B25" s="29" t="s">
        <v>174</v>
      </c>
      <c r="C25" s="30" t="s">
        <v>140</v>
      </c>
      <c r="D25" s="11" t="s">
        <v>7</v>
      </c>
      <c r="E25" s="12"/>
      <c r="F25" s="8">
        <f t="shared" si="0"/>
        <v>0</v>
      </c>
    </row>
    <row r="26" spans="1:6" ht="87" customHeight="1" x14ac:dyDescent="0.25">
      <c r="A26" s="28" t="s">
        <v>147</v>
      </c>
      <c r="B26" s="32" t="s">
        <v>175</v>
      </c>
      <c r="C26" s="30" t="s">
        <v>142</v>
      </c>
      <c r="D26" s="11" t="s">
        <v>7</v>
      </c>
      <c r="E26" s="12"/>
      <c r="F26" s="8">
        <f t="shared" si="0"/>
        <v>0</v>
      </c>
    </row>
    <row r="27" spans="1:6" x14ac:dyDescent="0.25">
      <c r="A27" s="28" t="s">
        <v>148</v>
      </c>
      <c r="B27" s="33" t="s">
        <v>11</v>
      </c>
      <c r="C27" s="30" t="s">
        <v>80</v>
      </c>
      <c r="D27" s="11" t="s">
        <v>7</v>
      </c>
      <c r="E27" s="12"/>
      <c r="F27" s="8">
        <f t="shared" si="0"/>
        <v>0</v>
      </c>
    </row>
    <row r="28" spans="1:6" ht="45" x14ac:dyDescent="0.25">
      <c r="A28" s="9">
        <v>2.7</v>
      </c>
      <c r="B28" s="10" t="s">
        <v>12</v>
      </c>
      <c r="C28" s="10" t="s">
        <v>82</v>
      </c>
      <c r="D28" s="11" t="s">
        <v>7</v>
      </c>
      <c r="E28" s="12"/>
      <c r="F28" s="8">
        <f t="shared" si="0"/>
        <v>0</v>
      </c>
    </row>
    <row r="29" spans="1:6" ht="30" x14ac:dyDescent="0.25">
      <c r="A29" s="9">
        <v>2.8</v>
      </c>
      <c r="B29" s="10" t="s">
        <v>8</v>
      </c>
      <c r="C29" s="10"/>
      <c r="D29" s="11" t="s">
        <v>7</v>
      </c>
      <c r="E29" s="12"/>
      <c r="F29" s="8">
        <f t="shared" si="0"/>
        <v>0</v>
      </c>
    </row>
    <row r="30" spans="1:6" ht="30" x14ac:dyDescent="0.25">
      <c r="A30" s="14">
        <v>2.9</v>
      </c>
      <c r="B30" s="10" t="s">
        <v>77</v>
      </c>
      <c r="C30" s="10"/>
      <c r="D30" s="11" t="s">
        <v>7</v>
      </c>
      <c r="E30" s="12"/>
      <c r="F30" s="8">
        <f t="shared" si="0"/>
        <v>0</v>
      </c>
    </row>
    <row r="31" spans="1:6" x14ac:dyDescent="0.25">
      <c r="A31" s="5">
        <v>3</v>
      </c>
      <c r="B31" s="15" t="s">
        <v>149</v>
      </c>
      <c r="C31" s="7"/>
      <c r="D31" s="7"/>
      <c r="E31" s="7"/>
      <c r="F31" s="8">
        <f t="shared" si="0"/>
        <v>0</v>
      </c>
    </row>
    <row r="32" spans="1:6" ht="45" x14ac:dyDescent="0.25">
      <c r="A32" s="16">
        <v>3.1</v>
      </c>
      <c r="B32" s="17" t="s">
        <v>48</v>
      </c>
      <c r="C32" s="17" t="s">
        <v>83</v>
      </c>
      <c r="D32" s="18" t="s">
        <v>7</v>
      </c>
      <c r="E32" s="19"/>
      <c r="F32" s="8">
        <f t="shared" si="0"/>
        <v>0</v>
      </c>
    </row>
    <row r="33" spans="1:6" ht="45" x14ac:dyDescent="0.25">
      <c r="A33" s="20">
        <v>3.2</v>
      </c>
      <c r="B33" s="21" t="s">
        <v>14</v>
      </c>
      <c r="C33" s="17" t="s">
        <v>64</v>
      </c>
      <c r="D33" s="18" t="s">
        <v>84</v>
      </c>
      <c r="E33" s="19"/>
      <c r="F33" s="8">
        <f t="shared" si="0"/>
        <v>0</v>
      </c>
    </row>
    <row r="34" spans="1:6" ht="60" x14ac:dyDescent="0.25">
      <c r="A34" s="16">
        <v>3.3</v>
      </c>
      <c r="B34" s="17" t="s">
        <v>49</v>
      </c>
      <c r="C34" s="17" t="s">
        <v>85</v>
      </c>
      <c r="D34" s="18" t="s">
        <v>7</v>
      </c>
      <c r="E34" s="19"/>
      <c r="F34" s="8">
        <f t="shared" si="0"/>
        <v>0</v>
      </c>
    </row>
    <row r="35" spans="1:6" ht="30" x14ac:dyDescent="0.25">
      <c r="A35" s="20">
        <v>3.4</v>
      </c>
      <c r="B35" s="17" t="s">
        <v>50</v>
      </c>
      <c r="C35" s="17" t="s">
        <v>86</v>
      </c>
      <c r="D35" s="18" t="s">
        <v>7</v>
      </c>
      <c r="E35" s="19"/>
      <c r="F35" s="8">
        <f t="shared" si="0"/>
        <v>0</v>
      </c>
    </row>
    <row r="36" spans="1:6" ht="45" x14ac:dyDescent="0.25">
      <c r="A36" s="16">
        <v>3.5</v>
      </c>
      <c r="B36" s="17" t="s">
        <v>15</v>
      </c>
      <c r="C36" s="17" t="s">
        <v>65</v>
      </c>
      <c r="D36" s="18" t="s">
        <v>7</v>
      </c>
      <c r="E36" s="19"/>
      <c r="F36" s="8">
        <f t="shared" si="0"/>
        <v>0</v>
      </c>
    </row>
    <row r="37" spans="1:6" ht="30" x14ac:dyDescent="0.25">
      <c r="A37" s="20">
        <v>3.6</v>
      </c>
      <c r="B37" s="17" t="s">
        <v>17</v>
      </c>
      <c r="C37" s="21" t="s">
        <v>18</v>
      </c>
      <c r="D37" s="18" t="s">
        <v>87</v>
      </c>
      <c r="E37" s="19"/>
      <c r="F37" s="8">
        <f t="shared" si="0"/>
        <v>0</v>
      </c>
    </row>
    <row r="38" spans="1:6" ht="45" x14ac:dyDescent="0.25">
      <c r="A38" s="16">
        <v>3.7</v>
      </c>
      <c r="B38" s="17" t="s">
        <v>16</v>
      </c>
      <c r="C38" s="17" t="s">
        <v>88</v>
      </c>
      <c r="D38" s="18" t="s">
        <v>7</v>
      </c>
      <c r="E38" s="19"/>
      <c r="F38" s="8">
        <f t="shared" si="0"/>
        <v>0</v>
      </c>
    </row>
    <row r="39" spans="1:6" ht="45" x14ac:dyDescent="0.25">
      <c r="A39" s="20">
        <v>3.8</v>
      </c>
      <c r="B39" s="17" t="s">
        <v>16</v>
      </c>
      <c r="C39" s="17" t="s">
        <v>64</v>
      </c>
      <c r="D39" s="18" t="s">
        <v>7</v>
      </c>
      <c r="E39" s="19"/>
      <c r="F39" s="8">
        <f t="shared" si="0"/>
        <v>0</v>
      </c>
    </row>
    <row r="40" spans="1:6" ht="30" x14ac:dyDescent="0.25">
      <c r="A40" s="16">
        <v>3.9</v>
      </c>
      <c r="B40" s="17" t="s">
        <v>16</v>
      </c>
      <c r="C40" s="17" t="s">
        <v>66</v>
      </c>
      <c r="D40" s="18" t="s">
        <v>87</v>
      </c>
      <c r="E40" s="19"/>
      <c r="F40" s="8">
        <f t="shared" si="0"/>
        <v>0</v>
      </c>
    </row>
    <row r="41" spans="1:6" x14ac:dyDescent="0.25">
      <c r="A41" s="5">
        <v>4</v>
      </c>
      <c r="B41" s="15" t="s">
        <v>19</v>
      </c>
      <c r="C41" s="7"/>
      <c r="D41" s="7"/>
      <c r="E41" s="7"/>
      <c r="F41" s="8">
        <f t="shared" si="0"/>
        <v>0</v>
      </c>
    </row>
    <row r="42" spans="1:6" ht="60" x14ac:dyDescent="0.25">
      <c r="A42" s="16">
        <v>4.0999999999999996</v>
      </c>
      <c r="B42" s="21" t="s">
        <v>21</v>
      </c>
      <c r="C42" s="17" t="s">
        <v>94</v>
      </c>
      <c r="D42" s="18" t="s">
        <v>7</v>
      </c>
      <c r="E42" s="19"/>
      <c r="F42" s="8">
        <f t="shared" si="0"/>
        <v>0</v>
      </c>
    </row>
    <row r="43" spans="1:6" ht="60" x14ac:dyDescent="0.25">
      <c r="A43" s="16">
        <v>4.2</v>
      </c>
      <c r="B43" s="21" t="s">
        <v>21</v>
      </c>
      <c r="C43" s="17" t="s">
        <v>95</v>
      </c>
      <c r="D43" s="18" t="s">
        <v>7</v>
      </c>
      <c r="E43" s="19"/>
      <c r="F43" s="8">
        <f t="shared" si="0"/>
        <v>0</v>
      </c>
    </row>
    <row r="44" spans="1:6" ht="60" x14ac:dyDescent="0.25">
      <c r="A44" s="16">
        <v>4.3</v>
      </c>
      <c r="B44" s="21" t="s">
        <v>21</v>
      </c>
      <c r="C44" s="17" t="s">
        <v>96</v>
      </c>
      <c r="D44" s="18" t="s">
        <v>7</v>
      </c>
      <c r="E44" s="19"/>
      <c r="F44" s="8">
        <f t="shared" si="0"/>
        <v>0</v>
      </c>
    </row>
    <row r="45" spans="1:6" ht="60" x14ac:dyDescent="0.25">
      <c r="A45" s="16">
        <v>4.4000000000000004</v>
      </c>
      <c r="B45" s="21" t="s">
        <v>21</v>
      </c>
      <c r="C45" s="17" t="s">
        <v>97</v>
      </c>
      <c r="D45" s="18" t="s">
        <v>7</v>
      </c>
      <c r="E45" s="19"/>
      <c r="F45" s="8">
        <f t="shared" si="0"/>
        <v>0</v>
      </c>
    </row>
    <row r="46" spans="1:6" ht="60" x14ac:dyDescent="0.25">
      <c r="A46" s="16">
        <v>4.5</v>
      </c>
      <c r="B46" s="21" t="s">
        <v>21</v>
      </c>
      <c r="C46" s="17" t="s">
        <v>98</v>
      </c>
      <c r="D46" s="18" t="s">
        <v>7</v>
      </c>
      <c r="E46" s="19"/>
      <c r="F46" s="8">
        <f t="shared" si="0"/>
        <v>0</v>
      </c>
    </row>
    <row r="47" spans="1:6" ht="45" x14ac:dyDescent="0.25">
      <c r="A47" s="16">
        <v>4.5999999999999996</v>
      </c>
      <c r="B47" s="17" t="s">
        <v>20</v>
      </c>
      <c r="C47" s="17" t="s">
        <v>99</v>
      </c>
      <c r="D47" s="18" t="s">
        <v>7</v>
      </c>
      <c r="E47" s="19"/>
      <c r="F47" s="8">
        <f t="shared" si="0"/>
        <v>0</v>
      </c>
    </row>
    <row r="48" spans="1:6" ht="45" x14ac:dyDescent="0.25">
      <c r="A48" s="16">
        <v>4.7</v>
      </c>
      <c r="B48" s="17" t="s">
        <v>20</v>
      </c>
      <c r="C48" s="17" t="s">
        <v>100</v>
      </c>
      <c r="D48" s="18" t="s">
        <v>7</v>
      </c>
      <c r="E48" s="19"/>
      <c r="F48" s="8">
        <f t="shared" si="0"/>
        <v>0</v>
      </c>
    </row>
    <row r="49" spans="1:6" ht="45" x14ac:dyDescent="0.25">
      <c r="A49" s="16">
        <v>4.8</v>
      </c>
      <c r="B49" s="17" t="s">
        <v>20</v>
      </c>
      <c r="C49" s="17" t="s">
        <v>101</v>
      </c>
      <c r="D49" s="18" t="s">
        <v>7</v>
      </c>
      <c r="E49" s="19"/>
      <c r="F49" s="8">
        <f t="shared" si="0"/>
        <v>0</v>
      </c>
    </row>
    <row r="50" spans="1:6" ht="45" x14ac:dyDescent="0.25">
      <c r="A50" s="16">
        <v>4.9000000000000004</v>
      </c>
      <c r="B50" s="17" t="s">
        <v>20</v>
      </c>
      <c r="C50" s="17" t="s">
        <v>102</v>
      </c>
      <c r="D50" s="18" t="s">
        <v>7</v>
      </c>
      <c r="E50" s="19"/>
      <c r="F50" s="8">
        <f t="shared" si="0"/>
        <v>0</v>
      </c>
    </row>
    <row r="51" spans="1:6" ht="60" x14ac:dyDescent="0.25">
      <c r="A51" s="22">
        <v>4.0999999999999996</v>
      </c>
      <c r="B51" s="21" t="s">
        <v>23</v>
      </c>
      <c r="C51" s="17" t="s">
        <v>103</v>
      </c>
      <c r="D51" s="18" t="s">
        <v>7</v>
      </c>
      <c r="E51" s="19"/>
      <c r="F51" s="8">
        <f t="shared" si="0"/>
        <v>0</v>
      </c>
    </row>
    <row r="52" spans="1:6" ht="60" x14ac:dyDescent="0.25">
      <c r="A52" s="16">
        <v>4.1100000000000003</v>
      </c>
      <c r="B52" s="21" t="s">
        <v>23</v>
      </c>
      <c r="C52" s="17" t="s">
        <v>104</v>
      </c>
      <c r="D52" s="18" t="s">
        <v>7</v>
      </c>
      <c r="E52" s="19"/>
      <c r="F52" s="8">
        <f t="shared" si="0"/>
        <v>0</v>
      </c>
    </row>
    <row r="53" spans="1:6" ht="60" x14ac:dyDescent="0.25">
      <c r="A53" s="16">
        <v>4.12</v>
      </c>
      <c r="B53" s="21" t="s">
        <v>23</v>
      </c>
      <c r="C53" s="17" t="s">
        <v>105</v>
      </c>
      <c r="D53" s="18" t="s">
        <v>7</v>
      </c>
      <c r="E53" s="19"/>
      <c r="F53" s="8">
        <f t="shared" si="0"/>
        <v>0</v>
      </c>
    </row>
    <row r="54" spans="1:6" ht="75" x14ac:dyDescent="0.25">
      <c r="A54" s="22">
        <v>4.13</v>
      </c>
      <c r="B54" s="21" t="s">
        <v>23</v>
      </c>
      <c r="C54" s="17" t="s">
        <v>22</v>
      </c>
      <c r="D54" s="18" t="s">
        <v>7</v>
      </c>
      <c r="E54" s="19"/>
      <c r="F54" s="8">
        <f t="shared" si="0"/>
        <v>0</v>
      </c>
    </row>
    <row r="55" spans="1:6" ht="60" x14ac:dyDescent="0.25">
      <c r="A55" s="16">
        <v>4.1399999999999997</v>
      </c>
      <c r="B55" s="21" t="s">
        <v>23</v>
      </c>
      <c r="C55" s="17" t="s">
        <v>106</v>
      </c>
      <c r="D55" s="18" t="s">
        <v>7</v>
      </c>
      <c r="E55" s="19"/>
      <c r="F55" s="8">
        <f t="shared" si="0"/>
        <v>0</v>
      </c>
    </row>
    <row r="56" spans="1:6" ht="45" x14ac:dyDescent="0.25">
      <c r="A56" s="16">
        <v>4.1500000000000004</v>
      </c>
      <c r="B56" s="17" t="s">
        <v>20</v>
      </c>
      <c r="C56" s="17" t="s">
        <v>107</v>
      </c>
      <c r="D56" s="18" t="s">
        <v>7</v>
      </c>
      <c r="E56" s="19"/>
      <c r="F56" s="8">
        <f t="shared" si="0"/>
        <v>0</v>
      </c>
    </row>
    <row r="57" spans="1:6" ht="45" x14ac:dyDescent="0.25">
      <c r="A57" s="22">
        <v>4.16</v>
      </c>
      <c r="B57" s="17" t="s">
        <v>20</v>
      </c>
      <c r="C57" s="17" t="s">
        <v>108</v>
      </c>
      <c r="D57" s="18" t="s">
        <v>7</v>
      </c>
      <c r="E57" s="19"/>
      <c r="F57" s="8">
        <f t="shared" si="0"/>
        <v>0</v>
      </c>
    </row>
    <row r="58" spans="1:6" ht="45" x14ac:dyDescent="0.25">
      <c r="A58" s="16">
        <v>4.17</v>
      </c>
      <c r="B58" s="17" t="s">
        <v>20</v>
      </c>
      <c r="C58" s="17" t="s">
        <v>109</v>
      </c>
      <c r="D58" s="18" t="s">
        <v>7</v>
      </c>
      <c r="E58" s="19"/>
      <c r="F58" s="8">
        <f t="shared" si="0"/>
        <v>0</v>
      </c>
    </row>
    <row r="59" spans="1:6" ht="45" x14ac:dyDescent="0.25">
      <c r="A59" s="16">
        <v>4.1800000000000104</v>
      </c>
      <c r="B59" s="17" t="s">
        <v>20</v>
      </c>
      <c r="C59" s="17" t="s">
        <v>110</v>
      </c>
      <c r="D59" s="18" t="s">
        <v>7</v>
      </c>
      <c r="E59" s="19"/>
      <c r="F59" s="8">
        <f t="shared" si="0"/>
        <v>0</v>
      </c>
    </row>
    <row r="60" spans="1:6" ht="60" x14ac:dyDescent="0.25">
      <c r="A60" s="22">
        <v>4.1900000000000102</v>
      </c>
      <c r="B60" s="21" t="s">
        <v>24</v>
      </c>
      <c r="C60" s="17" t="s">
        <v>111</v>
      </c>
      <c r="D60" s="18" t="s">
        <v>7</v>
      </c>
      <c r="E60" s="19"/>
      <c r="F60" s="8">
        <f t="shared" si="0"/>
        <v>0</v>
      </c>
    </row>
    <row r="61" spans="1:6" ht="60" x14ac:dyDescent="0.25">
      <c r="A61" s="22">
        <v>4.2</v>
      </c>
      <c r="B61" s="21" t="s">
        <v>24</v>
      </c>
      <c r="C61" s="17" t="s">
        <v>103</v>
      </c>
      <c r="D61" s="18" t="s">
        <v>7</v>
      </c>
      <c r="E61" s="19"/>
      <c r="F61" s="8">
        <f t="shared" si="0"/>
        <v>0</v>
      </c>
    </row>
    <row r="62" spans="1:6" ht="60" x14ac:dyDescent="0.25">
      <c r="A62" s="16">
        <v>4.21</v>
      </c>
      <c r="B62" s="21" t="s">
        <v>24</v>
      </c>
      <c r="C62" s="17" t="s">
        <v>112</v>
      </c>
      <c r="D62" s="18" t="s">
        <v>7</v>
      </c>
      <c r="E62" s="19"/>
      <c r="F62" s="8">
        <f t="shared" si="0"/>
        <v>0</v>
      </c>
    </row>
    <row r="63" spans="1:6" ht="60" x14ac:dyDescent="0.25">
      <c r="A63" s="22">
        <v>4.22</v>
      </c>
      <c r="B63" s="21" t="s">
        <v>24</v>
      </c>
      <c r="C63" s="17" t="s">
        <v>113</v>
      </c>
      <c r="D63" s="18" t="s">
        <v>7</v>
      </c>
      <c r="E63" s="19"/>
      <c r="F63" s="8">
        <f t="shared" si="0"/>
        <v>0</v>
      </c>
    </row>
    <row r="64" spans="1:6" ht="60" x14ac:dyDescent="0.25">
      <c r="A64" s="16">
        <v>4.2300000000000004</v>
      </c>
      <c r="B64" s="21" t="s">
        <v>24</v>
      </c>
      <c r="C64" s="17" t="s">
        <v>114</v>
      </c>
      <c r="D64" s="18" t="s">
        <v>7</v>
      </c>
      <c r="E64" s="19"/>
      <c r="F64" s="8">
        <f t="shared" si="0"/>
        <v>0</v>
      </c>
    </row>
    <row r="65" spans="1:6" ht="75" x14ac:dyDescent="0.25">
      <c r="A65" s="22">
        <v>4.24</v>
      </c>
      <c r="B65" s="21" t="s">
        <v>24</v>
      </c>
      <c r="C65" s="17" t="s">
        <v>115</v>
      </c>
      <c r="D65" s="18" t="s">
        <v>7</v>
      </c>
      <c r="E65" s="19"/>
      <c r="F65" s="8">
        <f t="shared" si="0"/>
        <v>0</v>
      </c>
    </row>
    <row r="66" spans="1:6" ht="60" x14ac:dyDescent="0.25">
      <c r="A66" s="16">
        <v>4.25</v>
      </c>
      <c r="B66" s="21" t="s">
        <v>24</v>
      </c>
      <c r="C66" s="17" t="s">
        <v>116</v>
      </c>
      <c r="D66" s="18" t="s">
        <v>7</v>
      </c>
      <c r="E66" s="19"/>
      <c r="F66" s="8">
        <f t="shared" si="0"/>
        <v>0</v>
      </c>
    </row>
    <row r="67" spans="1:6" ht="60" x14ac:dyDescent="0.25">
      <c r="A67" s="22">
        <v>4.26</v>
      </c>
      <c r="B67" s="21" t="s">
        <v>26</v>
      </c>
      <c r="C67" s="17" t="s">
        <v>25</v>
      </c>
      <c r="D67" s="18" t="s">
        <v>7</v>
      </c>
      <c r="E67" s="19"/>
      <c r="F67" s="8">
        <f t="shared" si="0"/>
        <v>0</v>
      </c>
    </row>
    <row r="68" spans="1:6" ht="60" x14ac:dyDescent="0.25">
      <c r="A68" s="16">
        <v>4.2699999999999996</v>
      </c>
      <c r="B68" s="21" t="s">
        <v>26</v>
      </c>
      <c r="C68" s="17" t="s">
        <v>117</v>
      </c>
      <c r="D68" s="18" t="s">
        <v>7</v>
      </c>
      <c r="E68" s="19"/>
      <c r="F68" s="8">
        <f t="shared" si="0"/>
        <v>0</v>
      </c>
    </row>
    <row r="69" spans="1:6" ht="75" x14ac:dyDescent="0.25">
      <c r="A69" s="22">
        <v>4.28</v>
      </c>
      <c r="B69" s="21" t="s">
        <v>26</v>
      </c>
      <c r="C69" s="17" t="s">
        <v>118</v>
      </c>
      <c r="D69" s="18" t="s">
        <v>7</v>
      </c>
      <c r="E69" s="19"/>
      <c r="F69" s="8">
        <f t="shared" ref="F69:F115" si="1">ROUND(E69*1.21,2)</f>
        <v>0</v>
      </c>
    </row>
    <row r="70" spans="1:6" ht="75" x14ac:dyDescent="0.25">
      <c r="A70" s="16">
        <v>4.29</v>
      </c>
      <c r="B70" s="21" t="s">
        <v>26</v>
      </c>
      <c r="C70" s="17" t="s">
        <v>119</v>
      </c>
      <c r="D70" s="18" t="s">
        <v>7</v>
      </c>
      <c r="E70" s="19"/>
      <c r="F70" s="8">
        <f t="shared" si="1"/>
        <v>0</v>
      </c>
    </row>
    <row r="71" spans="1:6" ht="60" x14ac:dyDescent="0.25">
      <c r="A71" s="22">
        <v>4.3</v>
      </c>
      <c r="B71" s="21" t="s">
        <v>26</v>
      </c>
      <c r="C71" s="17" t="s">
        <v>120</v>
      </c>
      <c r="D71" s="18" t="s">
        <v>7</v>
      </c>
      <c r="E71" s="19"/>
      <c r="F71" s="8">
        <f t="shared" si="1"/>
        <v>0</v>
      </c>
    </row>
    <row r="72" spans="1:6" ht="60" x14ac:dyDescent="0.25">
      <c r="A72" s="16">
        <v>4.3099999999999996</v>
      </c>
      <c r="B72" s="21" t="s">
        <v>26</v>
      </c>
      <c r="C72" s="17" t="s">
        <v>121</v>
      </c>
      <c r="D72" s="18" t="s">
        <v>7</v>
      </c>
      <c r="E72" s="19"/>
      <c r="F72" s="8">
        <f t="shared" si="1"/>
        <v>0</v>
      </c>
    </row>
    <row r="73" spans="1:6" ht="60" x14ac:dyDescent="0.25">
      <c r="A73" s="16">
        <v>4.32</v>
      </c>
      <c r="B73" s="21" t="s">
        <v>26</v>
      </c>
      <c r="C73" s="17" t="s">
        <v>122</v>
      </c>
      <c r="D73" s="18" t="s">
        <v>7</v>
      </c>
      <c r="E73" s="19"/>
      <c r="F73" s="8">
        <f t="shared" si="1"/>
        <v>0</v>
      </c>
    </row>
    <row r="74" spans="1:6" ht="45" x14ac:dyDescent="0.25">
      <c r="A74" s="22">
        <v>4.33</v>
      </c>
      <c r="B74" s="17" t="s">
        <v>20</v>
      </c>
      <c r="C74" s="17" t="s">
        <v>123</v>
      </c>
      <c r="D74" s="18" t="s">
        <v>7</v>
      </c>
      <c r="E74" s="19"/>
      <c r="F74" s="8">
        <f t="shared" si="1"/>
        <v>0</v>
      </c>
    </row>
    <row r="75" spans="1:6" ht="45" x14ac:dyDescent="0.25">
      <c r="A75" s="16">
        <v>4.34</v>
      </c>
      <c r="B75" s="17" t="s">
        <v>20</v>
      </c>
      <c r="C75" s="17" t="s">
        <v>110</v>
      </c>
      <c r="D75" s="18" t="s">
        <v>7</v>
      </c>
      <c r="E75" s="19"/>
      <c r="F75" s="8">
        <f t="shared" si="1"/>
        <v>0</v>
      </c>
    </row>
    <row r="76" spans="1:6" ht="45" x14ac:dyDescent="0.25">
      <c r="A76" s="16">
        <v>4.3499999999999996</v>
      </c>
      <c r="B76" s="17" t="s">
        <v>20</v>
      </c>
      <c r="C76" s="17" t="s">
        <v>109</v>
      </c>
      <c r="D76" s="18" t="s">
        <v>7</v>
      </c>
      <c r="E76" s="19"/>
      <c r="F76" s="8">
        <f t="shared" si="1"/>
        <v>0</v>
      </c>
    </row>
    <row r="77" spans="1:6" ht="45" x14ac:dyDescent="0.25">
      <c r="A77" s="22">
        <v>4.3600000000000003</v>
      </c>
      <c r="B77" s="17" t="s">
        <v>20</v>
      </c>
      <c r="C77" s="17" t="s">
        <v>124</v>
      </c>
      <c r="D77" s="18" t="s">
        <v>7</v>
      </c>
      <c r="E77" s="19"/>
      <c r="F77" s="8">
        <f t="shared" si="1"/>
        <v>0</v>
      </c>
    </row>
    <row r="78" spans="1:6" ht="45" x14ac:dyDescent="0.25">
      <c r="A78" s="16">
        <v>4.37</v>
      </c>
      <c r="B78" s="17" t="s">
        <v>20</v>
      </c>
      <c r="C78" s="17" t="s">
        <v>107</v>
      </c>
      <c r="D78" s="18" t="s">
        <v>7</v>
      </c>
      <c r="E78" s="19"/>
      <c r="F78" s="8">
        <f t="shared" si="1"/>
        <v>0</v>
      </c>
    </row>
    <row r="79" spans="1:6" ht="60" x14ac:dyDescent="0.25">
      <c r="A79" s="16">
        <v>4.38</v>
      </c>
      <c r="B79" s="17" t="s">
        <v>36</v>
      </c>
      <c r="C79" s="17" t="s">
        <v>67</v>
      </c>
      <c r="D79" s="18" t="s">
        <v>7</v>
      </c>
      <c r="E79" s="19"/>
      <c r="F79" s="8">
        <f t="shared" si="1"/>
        <v>0</v>
      </c>
    </row>
    <row r="80" spans="1:6" ht="45" x14ac:dyDescent="0.25">
      <c r="A80" s="22">
        <v>4.3899999999999997</v>
      </c>
      <c r="B80" s="17" t="s">
        <v>37</v>
      </c>
      <c r="C80" s="17" t="s">
        <v>125</v>
      </c>
      <c r="D80" s="18" t="s">
        <v>7</v>
      </c>
      <c r="E80" s="19"/>
      <c r="F80" s="8">
        <f t="shared" si="1"/>
        <v>0</v>
      </c>
    </row>
    <row r="81" spans="1:6" ht="45" x14ac:dyDescent="0.25">
      <c r="A81" s="16">
        <v>4.4000000000000004</v>
      </c>
      <c r="B81" s="17" t="s">
        <v>42</v>
      </c>
      <c r="C81" s="17" t="s">
        <v>39</v>
      </c>
      <c r="D81" s="18" t="s">
        <v>38</v>
      </c>
      <c r="E81" s="19"/>
      <c r="F81" s="8">
        <f t="shared" si="1"/>
        <v>0</v>
      </c>
    </row>
    <row r="82" spans="1:6" ht="45" x14ac:dyDescent="0.25">
      <c r="A82" s="16">
        <v>4.41</v>
      </c>
      <c r="B82" s="17" t="s">
        <v>42</v>
      </c>
      <c r="C82" s="17" t="s">
        <v>40</v>
      </c>
      <c r="D82" s="18" t="s">
        <v>38</v>
      </c>
      <c r="E82" s="19"/>
      <c r="F82" s="8">
        <f t="shared" si="1"/>
        <v>0</v>
      </c>
    </row>
    <row r="83" spans="1:6" ht="45" x14ac:dyDescent="0.25">
      <c r="A83" s="22">
        <v>4.42</v>
      </c>
      <c r="B83" s="17" t="s">
        <v>42</v>
      </c>
      <c r="C83" s="17" t="s">
        <v>41</v>
      </c>
      <c r="D83" s="18" t="s">
        <v>38</v>
      </c>
      <c r="E83" s="19"/>
      <c r="F83" s="8">
        <f t="shared" si="1"/>
        <v>0</v>
      </c>
    </row>
    <row r="84" spans="1:6" ht="45" x14ac:dyDescent="0.25">
      <c r="A84" s="16">
        <v>4.43</v>
      </c>
      <c r="B84" s="17" t="s">
        <v>43</v>
      </c>
      <c r="C84" s="17" t="s">
        <v>39</v>
      </c>
      <c r="D84" s="18" t="s">
        <v>38</v>
      </c>
      <c r="E84" s="19"/>
      <c r="F84" s="8">
        <f t="shared" si="1"/>
        <v>0</v>
      </c>
    </row>
    <row r="85" spans="1:6" ht="45" x14ac:dyDescent="0.25">
      <c r="A85" s="16">
        <v>4.4400000000000004</v>
      </c>
      <c r="B85" s="17" t="s">
        <v>43</v>
      </c>
      <c r="C85" s="17" t="s">
        <v>40</v>
      </c>
      <c r="D85" s="18" t="s">
        <v>38</v>
      </c>
      <c r="E85" s="19"/>
      <c r="F85" s="8">
        <f t="shared" si="1"/>
        <v>0</v>
      </c>
    </row>
    <row r="86" spans="1:6" ht="45" x14ac:dyDescent="0.25">
      <c r="A86" s="22">
        <v>4.45</v>
      </c>
      <c r="B86" s="17" t="s">
        <v>43</v>
      </c>
      <c r="C86" s="17" t="s">
        <v>41</v>
      </c>
      <c r="D86" s="18" t="s">
        <v>38</v>
      </c>
      <c r="E86" s="19"/>
      <c r="F86" s="8">
        <f t="shared" si="1"/>
        <v>0</v>
      </c>
    </row>
    <row r="87" spans="1:6" ht="30" x14ac:dyDescent="0.25">
      <c r="A87" s="16">
        <v>4.46</v>
      </c>
      <c r="B87" s="17" t="s">
        <v>44</v>
      </c>
      <c r="C87" s="17" t="s">
        <v>126</v>
      </c>
      <c r="D87" s="18" t="s">
        <v>7</v>
      </c>
      <c r="E87" s="19"/>
      <c r="F87" s="8">
        <f t="shared" si="1"/>
        <v>0</v>
      </c>
    </row>
    <row r="88" spans="1:6" ht="30" x14ac:dyDescent="0.25">
      <c r="A88" s="16">
        <v>4.47</v>
      </c>
      <c r="B88" s="17" t="s">
        <v>44</v>
      </c>
      <c r="C88" s="17" t="s">
        <v>127</v>
      </c>
      <c r="D88" s="18" t="s">
        <v>7</v>
      </c>
      <c r="E88" s="19"/>
      <c r="F88" s="8">
        <f t="shared" si="1"/>
        <v>0</v>
      </c>
    </row>
    <row r="89" spans="1:6" ht="30" x14ac:dyDescent="0.25">
      <c r="A89" s="22">
        <v>4.4800000000000004</v>
      </c>
      <c r="B89" s="17" t="s">
        <v>44</v>
      </c>
      <c r="C89" s="17" t="s">
        <v>128</v>
      </c>
      <c r="D89" s="18" t="s">
        <v>7</v>
      </c>
      <c r="E89" s="19"/>
      <c r="F89" s="8">
        <f t="shared" si="1"/>
        <v>0</v>
      </c>
    </row>
    <row r="90" spans="1:6" ht="45" x14ac:dyDescent="0.25">
      <c r="A90" s="16">
        <v>4.49</v>
      </c>
      <c r="B90" s="17" t="s">
        <v>45</v>
      </c>
      <c r="C90" s="17" t="s">
        <v>46</v>
      </c>
      <c r="D90" s="18" t="s">
        <v>38</v>
      </c>
      <c r="E90" s="19"/>
      <c r="F90" s="8">
        <f t="shared" si="1"/>
        <v>0</v>
      </c>
    </row>
    <row r="91" spans="1:6" ht="60" x14ac:dyDescent="0.25">
      <c r="A91" s="16">
        <v>4.5</v>
      </c>
      <c r="B91" s="17" t="s">
        <v>47</v>
      </c>
      <c r="C91" s="17" t="s">
        <v>68</v>
      </c>
      <c r="D91" s="18" t="s">
        <v>7</v>
      </c>
      <c r="E91" s="19"/>
      <c r="F91" s="8">
        <f t="shared" si="1"/>
        <v>0</v>
      </c>
    </row>
    <row r="92" spans="1:6" x14ac:dyDescent="0.25">
      <c r="A92" s="5">
        <v>5</v>
      </c>
      <c r="B92" s="15" t="s">
        <v>27</v>
      </c>
      <c r="C92" s="7"/>
      <c r="D92" s="7"/>
      <c r="E92" s="7"/>
      <c r="F92" s="8">
        <f t="shared" si="1"/>
        <v>0</v>
      </c>
    </row>
    <row r="93" spans="1:6" ht="18" x14ac:dyDescent="0.25">
      <c r="A93" s="16">
        <v>5.0999999999999996</v>
      </c>
      <c r="B93" s="17" t="s">
        <v>29</v>
      </c>
      <c r="C93" s="17" t="s">
        <v>81</v>
      </c>
      <c r="D93" s="18" t="s">
        <v>129</v>
      </c>
      <c r="E93" s="19"/>
      <c r="F93" s="8">
        <f t="shared" si="1"/>
        <v>0</v>
      </c>
    </row>
    <row r="94" spans="1:6" ht="18" x14ac:dyDescent="0.25">
      <c r="A94" s="16">
        <v>5.2</v>
      </c>
      <c r="B94" s="17" t="s">
        <v>28</v>
      </c>
      <c r="C94" s="17" t="s">
        <v>89</v>
      </c>
      <c r="D94" s="18" t="s">
        <v>129</v>
      </c>
      <c r="E94" s="19"/>
      <c r="F94" s="8">
        <f t="shared" si="1"/>
        <v>0</v>
      </c>
    </row>
    <row r="95" spans="1:6" ht="18" x14ac:dyDescent="0.25">
      <c r="A95" s="16">
        <v>5.3</v>
      </c>
      <c r="B95" s="17" t="s">
        <v>30</v>
      </c>
      <c r="C95" s="17" t="s">
        <v>90</v>
      </c>
      <c r="D95" s="18" t="s">
        <v>129</v>
      </c>
      <c r="E95" s="19"/>
      <c r="F95" s="8">
        <f t="shared" si="1"/>
        <v>0</v>
      </c>
    </row>
    <row r="96" spans="1:6" ht="18" x14ac:dyDescent="0.25">
      <c r="A96" s="16">
        <v>5.4</v>
      </c>
      <c r="B96" s="17" t="s">
        <v>31</v>
      </c>
      <c r="C96" s="17" t="s">
        <v>91</v>
      </c>
      <c r="D96" s="18" t="s">
        <v>129</v>
      </c>
      <c r="E96" s="19"/>
      <c r="F96" s="8">
        <f t="shared" si="1"/>
        <v>0</v>
      </c>
    </row>
    <row r="97" spans="1:6" x14ac:dyDescent="0.25">
      <c r="A97" s="16">
        <v>5.5</v>
      </c>
      <c r="B97" s="17" t="s">
        <v>32</v>
      </c>
      <c r="C97" s="17" t="s">
        <v>69</v>
      </c>
      <c r="D97" s="18" t="s">
        <v>7</v>
      </c>
      <c r="E97" s="19"/>
      <c r="F97" s="8">
        <f t="shared" si="1"/>
        <v>0</v>
      </c>
    </row>
    <row r="98" spans="1:6" ht="18" x14ac:dyDescent="0.25">
      <c r="A98" s="16">
        <v>5.6</v>
      </c>
      <c r="B98" s="17" t="s">
        <v>33</v>
      </c>
      <c r="C98" s="17"/>
      <c r="D98" s="18" t="s">
        <v>129</v>
      </c>
      <c r="E98" s="19"/>
      <c r="F98" s="8">
        <f t="shared" si="1"/>
        <v>0</v>
      </c>
    </row>
    <row r="99" spans="1:6" ht="18" x14ac:dyDescent="0.25">
      <c r="A99" s="16">
        <v>5.7</v>
      </c>
      <c r="B99" s="17" t="s">
        <v>34</v>
      </c>
      <c r="C99" s="17" t="s">
        <v>35</v>
      </c>
      <c r="D99" s="18" t="s">
        <v>129</v>
      </c>
      <c r="E99" s="19"/>
      <c r="F99" s="8">
        <f t="shared" si="1"/>
        <v>0</v>
      </c>
    </row>
    <row r="100" spans="1:6" x14ac:dyDescent="0.25">
      <c r="A100" s="5">
        <v>6</v>
      </c>
      <c r="B100" s="15" t="s">
        <v>51</v>
      </c>
      <c r="C100" s="7"/>
      <c r="D100" s="7"/>
      <c r="E100" s="7"/>
      <c r="F100" s="8">
        <f t="shared" si="1"/>
        <v>0</v>
      </c>
    </row>
    <row r="101" spans="1:6" ht="60" x14ac:dyDescent="0.25">
      <c r="A101" s="16">
        <v>6.1</v>
      </c>
      <c r="B101" s="17" t="s">
        <v>52</v>
      </c>
      <c r="C101" s="17" t="s">
        <v>150</v>
      </c>
      <c r="D101" s="18" t="s">
        <v>7</v>
      </c>
      <c r="E101" s="19"/>
      <c r="F101" s="8">
        <f t="shared" si="1"/>
        <v>0</v>
      </c>
    </row>
    <row r="102" spans="1:6" ht="60" x14ac:dyDescent="0.25">
      <c r="A102" s="16">
        <v>6.2</v>
      </c>
      <c r="B102" s="17" t="s">
        <v>53</v>
      </c>
      <c r="C102" s="17" t="s">
        <v>150</v>
      </c>
      <c r="D102" s="18" t="s">
        <v>7</v>
      </c>
      <c r="E102" s="19"/>
      <c r="F102" s="8">
        <f t="shared" si="1"/>
        <v>0</v>
      </c>
    </row>
    <row r="103" spans="1:6" x14ac:dyDescent="0.25">
      <c r="A103" s="16">
        <v>6.3</v>
      </c>
      <c r="B103" s="17" t="s">
        <v>54</v>
      </c>
      <c r="C103" s="17"/>
      <c r="D103" s="18" t="s">
        <v>61</v>
      </c>
      <c r="E103" s="19"/>
      <c r="F103" s="8">
        <f t="shared" si="1"/>
        <v>0</v>
      </c>
    </row>
    <row r="104" spans="1:6" x14ac:dyDescent="0.25">
      <c r="A104" s="16">
        <v>6.4</v>
      </c>
      <c r="B104" s="19" t="s">
        <v>55</v>
      </c>
      <c r="C104" s="17"/>
      <c r="D104" s="18" t="s">
        <v>61</v>
      </c>
      <c r="E104" s="19"/>
      <c r="F104" s="8">
        <f t="shared" si="1"/>
        <v>0</v>
      </c>
    </row>
    <row r="105" spans="1:6" ht="45" x14ac:dyDescent="0.25">
      <c r="A105" s="16">
        <v>6.5</v>
      </c>
      <c r="B105" s="19" t="s">
        <v>93</v>
      </c>
      <c r="C105" s="17" t="s">
        <v>56</v>
      </c>
      <c r="D105" s="18" t="s">
        <v>7</v>
      </c>
      <c r="E105" s="19"/>
      <c r="F105" s="8">
        <f t="shared" si="1"/>
        <v>0</v>
      </c>
    </row>
    <row r="106" spans="1:6" x14ac:dyDescent="0.25">
      <c r="A106" s="16">
        <v>6.6</v>
      </c>
      <c r="B106" s="19" t="s">
        <v>92</v>
      </c>
      <c r="C106" s="17"/>
      <c r="D106" s="18" t="s">
        <v>61</v>
      </c>
      <c r="E106" s="19"/>
      <c r="F106" s="8">
        <f t="shared" si="1"/>
        <v>0</v>
      </c>
    </row>
    <row r="107" spans="1:6" x14ac:dyDescent="0.25">
      <c r="A107" s="23">
        <v>6.7</v>
      </c>
      <c r="B107" s="24" t="s">
        <v>57</v>
      </c>
      <c r="C107" s="25"/>
      <c r="D107" s="18" t="s">
        <v>61</v>
      </c>
      <c r="E107" s="24"/>
      <c r="F107" s="8">
        <f t="shared" si="1"/>
        <v>0</v>
      </c>
    </row>
    <row r="108" spans="1:6" ht="135" x14ac:dyDescent="0.25">
      <c r="A108" s="23">
        <v>6.8</v>
      </c>
      <c r="B108" s="24" t="s">
        <v>151</v>
      </c>
      <c r="C108" s="25" t="s">
        <v>152</v>
      </c>
      <c r="D108" s="26" t="s">
        <v>7</v>
      </c>
      <c r="E108" s="24"/>
      <c r="F108" s="8">
        <f t="shared" si="1"/>
        <v>0</v>
      </c>
    </row>
    <row r="109" spans="1:6" x14ac:dyDescent="0.25">
      <c r="A109" s="23">
        <v>6.9</v>
      </c>
      <c r="B109" s="24" t="s">
        <v>153</v>
      </c>
      <c r="C109" s="25"/>
      <c r="D109" s="26" t="s">
        <v>7</v>
      </c>
      <c r="E109" s="24"/>
      <c r="F109" s="8">
        <f t="shared" si="1"/>
        <v>0</v>
      </c>
    </row>
    <row r="110" spans="1:6" x14ac:dyDescent="0.25">
      <c r="A110" s="34">
        <v>6.1</v>
      </c>
      <c r="B110" s="24" t="s">
        <v>154</v>
      </c>
      <c r="C110" s="25"/>
      <c r="D110" s="26" t="s">
        <v>7</v>
      </c>
      <c r="E110" s="24"/>
      <c r="F110" s="8">
        <f t="shared" si="1"/>
        <v>0</v>
      </c>
    </row>
    <row r="111" spans="1:6" ht="75" x14ac:dyDescent="0.25">
      <c r="A111" s="34">
        <v>6.11</v>
      </c>
      <c r="B111" s="24" t="s">
        <v>58</v>
      </c>
      <c r="C111" s="25" t="s">
        <v>130</v>
      </c>
      <c r="D111" s="26" t="s">
        <v>7</v>
      </c>
      <c r="E111" s="24"/>
      <c r="F111" s="8">
        <f t="shared" si="1"/>
        <v>0</v>
      </c>
    </row>
    <row r="112" spans="1:6" ht="30" x14ac:dyDescent="0.25">
      <c r="A112" s="18">
        <v>6.12</v>
      </c>
      <c r="B112" s="19" t="s">
        <v>59</v>
      </c>
      <c r="C112" s="17" t="s">
        <v>60</v>
      </c>
      <c r="D112" s="18" t="s">
        <v>38</v>
      </c>
      <c r="E112" s="19"/>
      <c r="F112" s="8">
        <f t="shared" si="1"/>
        <v>0</v>
      </c>
    </row>
    <row r="113" spans="1:6" x14ac:dyDescent="0.25">
      <c r="A113" s="5">
        <v>7</v>
      </c>
      <c r="B113" s="15" t="s">
        <v>4</v>
      </c>
      <c r="C113" s="7"/>
      <c r="D113" s="7"/>
      <c r="E113" s="7"/>
      <c r="F113" s="8">
        <f t="shared" si="1"/>
        <v>0</v>
      </c>
    </row>
    <row r="114" spans="1:6" x14ac:dyDescent="0.25">
      <c r="A114" s="16">
        <v>7.1</v>
      </c>
      <c r="B114" s="17" t="s">
        <v>131</v>
      </c>
      <c r="C114" s="17"/>
      <c r="D114" s="18" t="s">
        <v>61</v>
      </c>
      <c r="E114" s="19"/>
      <c r="F114" s="8">
        <f t="shared" si="1"/>
        <v>0</v>
      </c>
    </row>
    <row r="115" spans="1:6" ht="45" x14ac:dyDescent="0.25">
      <c r="A115" s="16">
        <v>7.2</v>
      </c>
      <c r="B115" s="17" t="s">
        <v>62</v>
      </c>
      <c r="C115" s="17"/>
      <c r="D115" s="18" t="s">
        <v>61</v>
      </c>
      <c r="E115" s="19"/>
      <c r="F115" s="8">
        <f t="shared" si="1"/>
        <v>0</v>
      </c>
    </row>
    <row r="116" spans="1:6" x14ac:dyDescent="0.25">
      <c r="C116" s="45" t="s">
        <v>63</v>
      </c>
      <c r="D116" s="45"/>
      <c r="E116" s="27">
        <f>ROUND(SUM(E4:E115),2)</f>
        <v>0</v>
      </c>
      <c r="F116" s="27">
        <f>ROUND(SUM(F4:F115),2)</f>
        <v>0</v>
      </c>
    </row>
    <row r="122" spans="1:6" ht="18.75" x14ac:dyDescent="0.3">
      <c r="A122" s="46" t="s">
        <v>155</v>
      </c>
      <c r="B122" s="46"/>
      <c r="C122" s="46"/>
      <c r="D122" s="46"/>
      <c r="E122" s="46"/>
      <c r="F122" s="46"/>
    </row>
    <row r="123" spans="1:6" ht="18.75" x14ac:dyDescent="0.3">
      <c r="A123" s="35"/>
      <c r="B123" s="35"/>
      <c r="C123" s="35"/>
      <c r="D123" s="35"/>
      <c r="E123" s="35"/>
      <c r="F123" s="35"/>
    </row>
    <row r="124" spans="1:6" x14ac:dyDescent="0.25">
      <c r="A124" s="7" t="s">
        <v>0</v>
      </c>
      <c r="B124" s="45" t="s">
        <v>156</v>
      </c>
      <c r="C124" s="45"/>
      <c r="D124" s="45"/>
      <c r="E124" s="45"/>
    </row>
    <row r="125" spans="1:6" ht="244.5" customHeight="1" x14ac:dyDescent="0.25">
      <c r="A125" s="36">
        <v>1</v>
      </c>
      <c r="B125" s="47"/>
      <c r="C125" s="47"/>
      <c r="D125" s="47"/>
      <c r="E125" s="47"/>
    </row>
    <row r="126" spans="1:6" ht="244.5" customHeight="1" x14ac:dyDescent="0.25">
      <c r="A126" s="36">
        <v>2</v>
      </c>
      <c r="B126" s="47"/>
      <c r="C126" s="47"/>
      <c r="D126" s="47"/>
      <c r="E126" s="47"/>
    </row>
    <row r="127" spans="1:6" ht="244.5" customHeight="1" x14ac:dyDescent="0.25">
      <c r="A127" s="36">
        <v>3</v>
      </c>
      <c r="B127" s="47"/>
      <c r="C127" s="47"/>
      <c r="D127" s="47"/>
      <c r="E127" s="47"/>
    </row>
    <row r="128" spans="1:6" ht="244.5" customHeight="1" x14ac:dyDescent="0.25">
      <c r="A128" s="36">
        <v>4</v>
      </c>
      <c r="B128" s="47"/>
      <c r="C128" s="47"/>
      <c r="D128" s="47"/>
      <c r="E128" s="47"/>
    </row>
    <row r="129" spans="1:5" ht="224.45" customHeight="1" x14ac:dyDescent="0.25">
      <c r="A129" s="36">
        <v>5</v>
      </c>
      <c r="B129" s="47"/>
      <c r="C129" s="47"/>
      <c r="D129" s="47"/>
      <c r="E129" s="47"/>
    </row>
    <row r="130" spans="1:5" ht="224.45" customHeight="1" x14ac:dyDescent="0.25">
      <c r="A130" s="36">
        <v>6</v>
      </c>
      <c r="B130" s="47"/>
      <c r="C130" s="47"/>
      <c r="D130" s="47"/>
      <c r="E130" s="47"/>
    </row>
    <row r="131" spans="1:5" ht="224.45" customHeight="1" x14ac:dyDescent="0.25">
      <c r="A131" s="36">
        <v>7</v>
      </c>
      <c r="B131" s="47"/>
      <c r="C131" s="47"/>
      <c r="D131" s="47"/>
      <c r="E131" s="47"/>
    </row>
    <row r="132" spans="1:5" ht="224.45" customHeight="1" x14ac:dyDescent="0.25">
      <c r="A132" s="36">
        <v>8</v>
      </c>
      <c r="B132" s="47"/>
      <c r="C132" s="47"/>
      <c r="D132" s="47"/>
      <c r="E132" s="47"/>
    </row>
    <row r="133" spans="1:5" ht="224.45" customHeight="1" x14ac:dyDescent="0.25">
      <c r="A133" s="36">
        <v>9</v>
      </c>
      <c r="B133" s="47"/>
      <c r="C133" s="47"/>
      <c r="D133" s="47"/>
      <c r="E133" s="47"/>
    </row>
    <row r="134" spans="1:5" ht="224.45" customHeight="1" x14ac:dyDescent="0.25">
      <c r="A134" s="36">
        <v>10</v>
      </c>
      <c r="B134" s="47"/>
      <c r="C134" s="47"/>
      <c r="D134" s="47"/>
      <c r="E134" s="47"/>
    </row>
    <row r="135" spans="1:5" ht="224.45" customHeight="1" x14ac:dyDescent="0.25">
      <c r="A135" s="36">
        <v>11</v>
      </c>
      <c r="B135" s="47"/>
      <c r="C135" s="47"/>
      <c r="D135" s="47"/>
      <c r="E135" s="47"/>
    </row>
    <row r="136" spans="1:5" ht="224.45" customHeight="1" x14ac:dyDescent="0.25">
      <c r="A136" s="36">
        <v>12</v>
      </c>
      <c r="B136" s="47"/>
      <c r="C136" s="47"/>
      <c r="D136" s="47"/>
      <c r="E136" s="47"/>
    </row>
    <row r="137" spans="1:5" ht="224.45" customHeight="1" x14ac:dyDescent="0.25">
      <c r="A137" s="36">
        <v>13</v>
      </c>
      <c r="B137" s="47"/>
      <c r="C137" s="47"/>
      <c r="D137" s="47"/>
      <c r="E137" s="47"/>
    </row>
    <row r="138" spans="1:5" ht="224.45" customHeight="1" x14ac:dyDescent="0.25">
      <c r="A138" s="36">
        <v>14</v>
      </c>
      <c r="B138" s="47"/>
      <c r="C138" s="47"/>
      <c r="D138" s="47"/>
      <c r="E138" s="47"/>
    </row>
    <row r="139" spans="1:5" ht="224.45" customHeight="1" x14ac:dyDescent="0.25">
      <c r="A139" s="36">
        <v>15</v>
      </c>
      <c r="B139" s="47"/>
      <c r="C139" s="47"/>
      <c r="D139" s="47"/>
      <c r="E139" s="47"/>
    </row>
    <row r="140" spans="1:5" ht="224.45" customHeight="1" x14ac:dyDescent="0.25">
      <c r="A140" s="36">
        <v>16</v>
      </c>
      <c r="B140" s="47"/>
      <c r="C140" s="47"/>
      <c r="D140" s="47"/>
      <c r="E140" s="47"/>
    </row>
    <row r="141" spans="1:5" ht="244.5" customHeight="1" x14ac:dyDescent="0.25">
      <c r="A141" s="36">
        <v>17</v>
      </c>
      <c r="B141" s="47"/>
      <c r="C141" s="47"/>
      <c r="D141" s="47"/>
      <c r="E141" s="47"/>
    </row>
    <row r="142" spans="1:5" ht="244.5" customHeight="1" x14ac:dyDescent="0.25">
      <c r="A142" s="36">
        <v>18</v>
      </c>
      <c r="B142" s="47"/>
      <c r="C142" s="47"/>
      <c r="D142" s="47"/>
      <c r="E142" s="47"/>
    </row>
    <row r="143" spans="1:5" ht="244.5" customHeight="1" x14ac:dyDescent="0.25">
      <c r="A143" s="36">
        <v>19</v>
      </c>
      <c r="B143" s="47"/>
      <c r="C143" s="47"/>
      <c r="D143" s="47"/>
      <c r="E143" s="47"/>
    </row>
    <row r="144" spans="1:5" ht="244.5" customHeight="1" x14ac:dyDescent="0.25">
      <c r="A144" s="36">
        <v>20</v>
      </c>
      <c r="B144" s="47"/>
      <c r="C144" s="47"/>
      <c r="D144" s="47"/>
      <c r="E144" s="47"/>
    </row>
    <row r="145" spans="1:5" ht="244.5" customHeight="1" x14ac:dyDescent="0.25">
      <c r="A145" s="36">
        <v>21</v>
      </c>
      <c r="B145" s="47"/>
      <c r="C145" s="47"/>
      <c r="D145" s="47"/>
      <c r="E145" s="47"/>
    </row>
    <row r="146" spans="1:5" ht="244.5" customHeight="1" x14ac:dyDescent="0.25">
      <c r="A146" s="36">
        <v>22</v>
      </c>
      <c r="B146" s="47"/>
      <c r="C146" s="47"/>
      <c r="D146" s="47"/>
      <c r="E146" s="47"/>
    </row>
    <row r="147" spans="1:5" ht="244.5" customHeight="1" x14ac:dyDescent="0.25">
      <c r="A147" s="36">
        <v>23</v>
      </c>
      <c r="B147" s="47"/>
      <c r="C147" s="47"/>
      <c r="D147" s="47"/>
      <c r="E147" s="47"/>
    </row>
    <row r="148" spans="1:5" ht="244.5" customHeight="1" x14ac:dyDescent="0.25">
      <c r="A148" s="36">
        <v>24</v>
      </c>
      <c r="B148" s="47"/>
      <c r="C148" s="47"/>
      <c r="D148" s="47"/>
      <c r="E148" s="47"/>
    </row>
    <row r="149" spans="1:5" ht="244.5" customHeight="1" x14ac:dyDescent="0.25">
      <c r="A149" s="36">
        <v>25</v>
      </c>
      <c r="B149" s="47"/>
      <c r="C149" s="47"/>
      <c r="D149" s="47"/>
      <c r="E149" s="47"/>
    </row>
    <row r="150" spans="1:5" ht="244.5" customHeight="1" x14ac:dyDescent="0.25">
      <c r="A150" s="36">
        <v>26</v>
      </c>
      <c r="B150" s="47"/>
      <c r="C150" s="47"/>
      <c r="D150" s="47"/>
      <c r="E150" s="47"/>
    </row>
    <row r="151" spans="1:5" ht="244.5" customHeight="1" x14ac:dyDescent="0.25">
      <c r="A151" s="36">
        <v>27</v>
      </c>
      <c r="B151" s="47"/>
      <c r="C151" s="47"/>
      <c r="D151" s="47"/>
      <c r="E151" s="47"/>
    </row>
    <row r="152" spans="1:5" ht="244.5" customHeight="1" x14ac:dyDescent="0.25">
      <c r="A152" s="36">
        <v>28</v>
      </c>
      <c r="B152" s="47"/>
      <c r="C152" s="47"/>
      <c r="D152" s="47"/>
      <c r="E152" s="47"/>
    </row>
    <row r="153" spans="1:5" x14ac:dyDescent="0.25">
      <c r="A153" s="36">
        <v>29</v>
      </c>
      <c r="B153" s="47"/>
      <c r="C153" s="47"/>
      <c r="D153" s="47"/>
      <c r="E153" s="47"/>
    </row>
  </sheetData>
  <mergeCells count="33">
    <mergeCell ref="B153:E153"/>
    <mergeCell ref="B151:E151"/>
    <mergeCell ref="B152:E152"/>
    <mergeCell ref="B146:E146"/>
    <mergeCell ref="B147:E147"/>
    <mergeCell ref="B148:E148"/>
    <mergeCell ref="B149:E149"/>
    <mergeCell ref="B150:E150"/>
    <mergeCell ref="B141:E141"/>
    <mergeCell ref="B142:E142"/>
    <mergeCell ref="B143:E143"/>
    <mergeCell ref="B144:E144"/>
    <mergeCell ref="B145:E145"/>
    <mergeCell ref="B136:E136"/>
    <mergeCell ref="B137:E137"/>
    <mergeCell ref="B138:E138"/>
    <mergeCell ref="B139:E139"/>
    <mergeCell ref="B140:E140"/>
    <mergeCell ref="B131:E131"/>
    <mergeCell ref="B132:E132"/>
    <mergeCell ref="B133:E133"/>
    <mergeCell ref="B134:E134"/>
    <mergeCell ref="B135:E135"/>
    <mergeCell ref="B126:E126"/>
    <mergeCell ref="B127:E127"/>
    <mergeCell ref="B128:E128"/>
    <mergeCell ref="B129:E129"/>
    <mergeCell ref="B130:E130"/>
    <mergeCell ref="A1:F1"/>
    <mergeCell ref="C116:D116"/>
    <mergeCell ref="A122:F122"/>
    <mergeCell ref="B125:E125"/>
    <mergeCell ref="B124:E124"/>
  </mergeCells>
  <pageMargins left="0.7" right="0.7" top="0.75" bottom="0.75" header="0.3" footer="0.3"/>
  <pageSetup paperSize="9" scale="69" orientation="portrait" r:id="rId1"/>
  <rowBreaks count="1" manualBreakCount="1">
    <brk id="118" max="5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2</vt:i4>
      </vt:variant>
    </vt:vector>
  </HeadingPairs>
  <TitlesOfParts>
    <vt:vector size="3" baseType="lpstr">
      <vt:lpstr>Lapa1</vt:lpstr>
      <vt:lpstr>Lapa1!OLE_LINK1</vt:lpstr>
      <vt:lpstr>Lapa1!Print_Area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ValdisKarklins</dc:creator>
  <cp:lastModifiedBy>Inara IM. Malinovska</cp:lastModifiedBy>
  <cp:lastPrinted>2018-06-18T11:25:06Z</cp:lastPrinted>
  <dcterms:created xsi:type="dcterms:W3CDTF">2018-05-31T05:51:59Z</dcterms:created>
  <dcterms:modified xsi:type="dcterms:W3CDTF">2018-06-19T06:19:22Z</dcterms:modified>
</cp:coreProperties>
</file>