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office.accenture.com/personal/arturs_onzuls_accenture_com/Documents/Desktop/"/>
    </mc:Choice>
  </mc:AlternateContent>
  <xr:revisionPtr revIDLastSave="0" documentId="8_{40B56F2C-B5E4-4391-80FE-BF3D71A4C7B8}" xr6:coauthVersionLast="47" xr6:coauthVersionMax="47" xr10:uidLastSave="{00000000-0000-0000-0000-000000000000}"/>
  <bookViews>
    <workbookView xWindow="-110" yWindow="-110" windowWidth="19420" windowHeight="10300" xr2:uid="{363B3B07-AB42-4719-993D-4AE63EAC15B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6" i="1" l="1"/>
  <c r="J296" i="1" s="1"/>
  <c r="F296" i="1"/>
  <c r="I295" i="1"/>
  <c r="J295" i="1" s="1"/>
  <c r="F295" i="1"/>
  <c r="I294" i="1"/>
  <c r="J294" i="1" s="1"/>
  <c r="F294" i="1"/>
  <c r="I293" i="1"/>
  <c r="F293" i="1"/>
  <c r="I292" i="1"/>
  <c r="F292" i="1"/>
  <c r="I291" i="1"/>
  <c r="J291" i="1" s="1"/>
  <c r="F291" i="1"/>
  <c r="I290" i="1"/>
  <c r="F290" i="1"/>
  <c r="I289" i="1"/>
  <c r="J289" i="1" s="1"/>
  <c r="F289" i="1"/>
  <c r="I288" i="1"/>
  <c r="J288" i="1" s="1"/>
  <c r="F288" i="1"/>
  <c r="I287" i="1"/>
  <c r="J287" i="1" s="1"/>
  <c r="F287" i="1"/>
  <c r="I286" i="1"/>
  <c r="J286" i="1" s="1"/>
  <c r="F286" i="1"/>
  <c r="I285" i="1"/>
  <c r="F285" i="1"/>
  <c r="I284" i="1"/>
  <c r="F284" i="1"/>
  <c r="I283" i="1"/>
  <c r="J283" i="1" s="1"/>
  <c r="F283" i="1"/>
  <c r="I282" i="1"/>
  <c r="F282" i="1"/>
  <c r="I281" i="1"/>
  <c r="F281" i="1"/>
  <c r="I280" i="1"/>
  <c r="J280" i="1" s="1"/>
  <c r="F280" i="1"/>
  <c r="I279" i="1"/>
  <c r="J279" i="1" s="1"/>
  <c r="F279" i="1"/>
  <c r="I278" i="1"/>
  <c r="J278" i="1" s="1"/>
  <c r="F278" i="1"/>
  <c r="I277" i="1"/>
  <c r="F277" i="1"/>
  <c r="I276" i="1"/>
  <c r="F276" i="1"/>
  <c r="I275" i="1"/>
  <c r="J275" i="1" s="1"/>
  <c r="F275" i="1"/>
  <c r="I274" i="1"/>
  <c r="F274" i="1"/>
  <c r="I273" i="1"/>
  <c r="F273" i="1"/>
  <c r="I272" i="1"/>
  <c r="J272" i="1" s="1"/>
  <c r="F272" i="1"/>
  <c r="I271" i="1"/>
  <c r="J271" i="1" s="1"/>
  <c r="F271" i="1"/>
  <c r="I270" i="1"/>
  <c r="J270" i="1" s="1"/>
  <c r="F270" i="1"/>
  <c r="I269" i="1"/>
  <c r="J269" i="1" s="1"/>
  <c r="F269" i="1"/>
  <c r="I268" i="1"/>
  <c r="F268" i="1"/>
  <c r="I267" i="1"/>
  <c r="J267" i="1" s="1"/>
  <c r="F267" i="1"/>
  <c r="I266" i="1"/>
  <c r="F266" i="1"/>
  <c r="I265" i="1"/>
  <c r="F265" i="1"/>
  <c r="I264" i="1"/>
  <c r="J264" i="1" s="1"/>
  <c r="F264" i="1"/>
  <c r="I263" i="1"/>
  <c r="J263" i="1" s="1"/>
  <c r="F263" i="1"/>
  <c r="I262" i="1"/>
  <c r="J262" i="1" s="1"/>
  <c r="F262" i="1"/>
  <c r="I261" i="1"/>
  <c r="F261" i="1"/>
  <c r="I260" i="1"/>
  <c r="F260" i="1"/>
  <c r="I259" i="1"/>
  <c r="J259" i="1" s="1"/>
  <c r="F259" i="1"/>
  <c r="I258" i="1"/>
  <c r="F258" i="1"/>
  <c r="I257" i="1"/>
  <c r="F257" i="1"/>
  <c r="I256" i="1"/>
  <c r="J256" i="1" s="1"/>
  <c r="F256" i="1"/>
  <c r="I255" i="1"/>
  <c r="J255" i="1" s="1"/>
  <c r="F255" i="1"/>
  <c r="I254" i="1"/>
  <c r="J254" i="1" s="1"/>
  <c r="F254" i="1"/>
  <c r="I253" i="1"/>
  <c r="F253" i="1"/>
  <c r="I252" i="1"/>
  <c r="F252" i="1"/>
  <c r="I251" i="1"/>
  <c r="J251" i="1" s="1"/>
  <c r="F251" i="1"/>
  <c r="I250" i="1"/>
  <c r="F250" i="1"/>
  <c r="I249" i="1"/>
  <c r="F249" i="1"/>
  <c r="I248" i="1"/>
  <c r="J248" i="1" s="1"/>
  <c r="F248" i="1"/>
  <c r="I247" i="1"/>
  <c r="J247" i="1" s="1"/>
  <c r="F247" i="1"/>
  <c r="I246" i="1"/>
  <c r="J246" i="1" s="1"/>
  <c r="F246" i="1"/>
  <c r="I245" i="1"/>
  <c r="F245" i="1"/>
  <c r="I244" i="1"/>
  <c r="F244" i="1"/>
  <c r="I243" i="1"/>
  <c r="J243" i="1" s="1"/>
  <c r="F243" i="1"/>
  <c r="I242" i="1"/>
  <c r="F242" i="1"/>
  <c r="I241" i="1"/>
  <c r="F241" i="1"/>
  <c r="I240" i="1"/>
  <c r="J240" i="1" s="1"/>
  <c r="F240" i="1"/>
  <c r="I239" i="1"/>
  <c r="J239" i="1" s="1"/>
  <c r="F239" i="1"/>
  <c r="I238" i="1"/>
  <c r="J238" i="1" s="1"/>
  <c r="F238" i="1"/>
  <c r="I237" i="1"/>
  <c r="F237" i="1"/>
  <c r="I236" i="1"/>
  <c r="F236" i="1"/>
  <c r="I235" i="1"/>
  <c r="J235" i="1" s="1"/>
  <c r="F235" i="1"/>
  <c r="I234" i="1"/>
  <c r="F234" i="1"/>
  <c r="I233" i="1"/>
  <c r="F233" i="1"/>
  <c r="I232" i="1"/>
  <c r="J232" i="1" s="1"/>
  <c r="F232" i="1"/>
  <c r="I231" i="1"/>
  <c r="J231" i="1" s="1"/>
  <c r="F231" i="1"/>
  <c r="I230" i="1"/>
  <c r="J230" i="1" s="1"/>
  <c r="F230" i="1"/>
  <c r="I229" i="1"/>
  <c r="F229" i="1"/>
  <c r="I228" i="1"/>
  <c r="F228" i="1"/>
  <c r="I227" i="1"/>
  <c r="J227" i="1" s="1"/>
  <c r="F227" i="1"/>
  <c r="I226" i="1"/>
  <c r="F226" i="1"/>
  <c r="I225" i="1"/>
  <c r="F225" i="1"/>
  <c r="I224" i="1"/>
  <c r="J224" i="1" s="1"/>
  <c r="F224" i="1"/>
  <c r="I223" i="1"/>
  <c r="J223" i="1" s="1"/>
  <c r="F223" i="1"/>
  <c r="I222" i="1"/>
  <c r="J222" i="1" s="1"/>
  <c r="F222" i="1"/>
  <c r="I221" i="1"/>
  <c r="F221" i="1"/>
  <c r="I220" i="1"/>
  <c r="F220" i="1"/>
  <c r="I219" i="1"/>
  <c r="J219" i="1" s="1"/>
  <c r="F219" i="1"/>
  <c r="I218" i="1"/>
  <c r="F218" i="1"/>
  <c r="I217" i="1"/>
  <c r="F217" i="1"/>
  <c r="I216" i="1"/>
  <c r="J216" i="1" s="1"/>
  <c r="F216" i="1"/>
  <c r="I215" i="1"/>
  <c r="J215" i="1" s="1"/>
  <c r="F215" i="1"/>
  <c r="I214" i="1"/>
  <c r="F214" i="1"/>
  <c r="I213" i="1"/>
  <c r="F213" i="1"/>
  <c r="I212" i="1"/>
  <c r="F212" i="1"/>
  <c r="I211" i="1"/>
  <c r="J211" i="1" s="1"/>
  <c r="F211" i="1"/>
  <c r="I210" i="1"/>
  <c r="F210" i="1"/>
  <c r="I209" i="1"/>
  <c r="F209" i="1"/>
  <c r="I208" i="1"/>
  <c r="J208" i="1" s="1"/>
  <c r="F208" i="1"/>
  <c r="I207" i="1"/>
  <c r="J207" i="1" s="1"/>
  <c r="F207" i="1"/>
  <c r="I206" i="1"/>
  <c r="F206" i="1"/>
  <c r="I205" i="1"/>
  <c r="F205" i="1"/>
  <c r="I204" i="1"/>
  <c r="F204" i="1"/>
  <c r="I203" i="1"/>
  <c r="J203" i="1" s="1"/>
  <c r="F203" i="1"/>
  <c r="I202" i="1"/>
  <c r="F202" i="1"/>
  <c r="I201" i="1"/>
  <c r="F201" i="1"/>
  <c r="I200" i="1"/>
  <c r="J200" i="1" s="1"/>
  <c r="F200" i="1"/>
  <c r="I199" i="1"/>
  <c r="J199" i="1" s="1"/>
  <c r="F199" i="1"/>
  <c r="I198" i="1"/>
  <c r="F198" i="1"/>
  <c r="I197" i="1"/>
  <c r="F197" i="1"/>
  <c r="I196" i="1"/>
  <c r="F196" i="1"/>
  <c r="I195" i="1"/>
  <c r="J195" i="1" s="1"/>
  <c r="F195" i="1"/>
  <c r="I194" i="1"/>
  <c r="F194" i="1"/>
  <c r="I193" i="1"/>
  <c r="F193" i="1"/>
  <c r="I192" i="1"/>
  <c r="J192" i="1" s="1"/>
  <c r="F192" i="1"/>
  <c r="I191" i="1"/>
  <c r="J191" i="1" s="1"/>
  <c r="F191" i="1"/>
  <c r="I190" i="1"/>
  <c r="F190" i="1"/>
  <c r="I189" i="1"/>
  <c r="F189" i="1"/>
  <c r="I188" i="1"/>
  <c r="F188" i="1"/>
  <c r="I187" i="1"/>
  <c r="J187" i="1" s="1"/>
  <c r="F187" i="1"/>
  <c r="I186" i="1"/>
  <c r="F186" i="1"/>
  <c r="I185" i="1"/>
  <c r="F185" i="1"/>
  <c r="I184" i="1"/>
  <c r="J184" i="1" s="1"/>
  <c r="F184" i="1"/>
  <c r="I183" i="1"/>
  <c r="J183" i="1" s="1"/>
  <c r="F183" i="1"/>
  <c r="I182" i="1"/>
  <c r="F182" i="1"/>
  <c r="I181" i="1"/>
  <c r="J181" i="1" s="1"/>
  <c r="F181" i="1"/>
  <c r="I180" i="1"/>
  <c r="F180" i="1"/>
  <c r="I179" i="1"/>
  <c r="J179" i="1" s="1"/>
  <c r="F179" i="1"/>
  <c r="I178" i="1"/>
  <c r="F178" i="1"/>
  <c r="I177" i="1"/>
  <c r="F177" i="1"/>
  <c r="I176" i="1"/>
  <c r="J176" i="1" s="1"/>
  <c r="F176" i="1"/>
  <c r="I175" i="1"/>
  <c r="J175" i="1" s="1"/>
  <c r="F175" i="1"/>
  <c r="I174" i="1"/>
  <c r="F174" i="1"/>
  <c r="I173" i="1"/>
  <c r="J173" i="1" s="1"/>
  <c r="F173" i="1"/>
  <c r="I172" i="1"/>
  <c r="F172" i="1"/>
  <c r="I171" i="1"/>
  <c r="J171" i="1" s="1"/>
  <c r="F171" i="1"/>
  <c r="J170" i="1"/>
  <c r="I170" i="1"/>
  <c r="F170" i="1"/>
  <c r="I169" i="1"/>
  <c r="F169" i="1"/>
  <c r="I168" i="1"/>
  <c r="J168" i="1" s="1"/>
  <c r="F168" i="1"/>
  <c r="I167" i="1"/>
  <c r="J167" i="1" s="1"/>
  <c r="F167" i="1"/>
  <c r="I166" i="1"/>
  <c r="F166" i="1"/>
  <c r="I165" i="1"/>
  <c r="J165" i="1" s="1"/>
  <c r="F165" i="1"/>
  <c r="I164" i="1"/>
  <c r="F164" i="1"/>
  <c r="I163" i="1"/>
  <c r="J163" i="1" s="1"/>
  <c r="F163" i="1"/>
  <c r="I162" i="1"/>
  <c r="F162" i="1"/>
  <c r="I161" i="1"/>
  <c r="F161" i="1"/>
  <c r="I160" i="1"/>
  <c r="J160" i="1" s="1"/>
  <c r="F160" i="1"/>
  <c r="I159" i="1"/>
  <c r="J159" i="1" s="1"/>
  <c r="F159" i="1"/>
  <c r="I158" i="1"/>
  <c r="F158" i="1"/>
  <c r="I157" i="1"/>
  <c r="J157" i="1" s="1"/>
  <c r="F157" i="1"/>
  <c r="I156" i="1"/>
  <c r="F156" i="1"/>
  <c r="I155" i="1"/>
  <c r="J155" i="1" s="1"/>
  <c r="F155" i="1"/>
  <c r="J154" i="1"/>
  <c r="I154" i="1"/>
  <c r="F154" i="1"/>
  <c r="I153" i="1"/>
  <c r="F153" i="1"/>
  <c r="I152" i="1"/>
  <c r="J152" i="1" s="1"/>
  <c r="F152" i="1"/>
  <c r="I151" i="1"/>
  <c r="J151" i="1" s="1"/>
  <c r="F151" i="1"/>
  <c r="I150" i="1"/>
  <c r="F150" i="1"/>
  <c r="I149" i="1"/>
  <c r="J149" i="1" s="1"/>
  <c r="F149" i="1"/>
  <c r="I148" i="1"/>
  <c r="F148" i="1"/>
  <c r="I147" i="1"/>
  <c r="J147" i="1" s="1"/>
  <c r="F147" i="1"/>
  <c r="I146" i="1"/>
  <c r="F146" i="1"/>
  <c r="I145" i="1"/>
  <c r="F145" i="1"/>
  <c r="I144" i="1"/>
  <c r="J144" i="1" s="1"/>
  <c r="F144" i="1"/>
  <c r="I143" i="1"/>
  <c r="J143" i="1" s="1"/>
  <c r="F143" i="1"/>
  <c r="I142" i="1"/>
  <c r="F142" i="1"/>
  <c r="I141" i="1"/>
  <c r="J141" i="1" s="1"/>
  <c r="F141" i="1"/>
  <c r="I140" i="1"/>
  <c r="F140" i="1"/>
  <c r="I139" i="1"/>
  <c r="J139" i="1" s="1"/>
  <c r="F139" i="1"/>
  <c r="I138" i="1"/>
  <c r="F138" i="1"/>
  <c r="I137" i="1"/>
  <c r="F137" i="1"/>
  <c r="I136" i="1"/>
  <c r="J136" i="1" s="1"/>
  <c r="F136" i="1"/>
  <c r="I135" i="1"/>
  <c r="J135" i="1" s="1"/>
  <c r="F135" i="1"/>
  <c r="I134" i="1"/>
  <c r="F134" i="1"/>
  <c r="I133" i="1"/>
  <c r="J133" i="1" s="1"/>
  <c r="F133" i="1"/>
  <c r="I132" i="1"/>
  <c r="F132" i="1"/>
  <c r="I131" i="1"/>
  <c r="J131" i="1" s="1"/>
  <c r="F131" i="1"/>
  <c r="I130" i="1"/>
  <c r="F130" i="1"/>
  <c r="I129" i="1"/>
  <c r="F129" i="1"/>
  <c r="I128" i="1"/>
  <c r="J128" i="1" s="1"/>
  <c r="F128" i="1"/>
  <c r="I127" i="1"/>
  <c r="J127" i="1" s="1"/>
  <c r="F127" i="1"/>
  <c r="I126" i="1"/>
  <c r="F126" i="1"/>
  <c r="I125" i="1"/>
  <c r="J125" i="1" s="1"/>
  <c r="F125" i="1"/>
  <c r="I124" i="1"/>
  <c r="F124" i="1"/>
  <c r="I123" i="1"/>
  <c r="J123" i="1" s="1"/>
  <c r="F123" i="1"/>
  <c r="I122" i="1"/>
  <c r="F122" i="1"/>
  <c r="I121" i="1"/>
  <c r="F121" i="1"/>
  <c r="I120" i="1"/>
  <c r="J120" i="1" s="1"/>
  <c r="F120" i="1"/>
  <c r="I119" i="1"/>
  <c r="J119" i="1" s="1"/>
  <c r="F119" i="1"/>
  <c r="I118" i="1"/>
  <c r="F118" i="1"/>
  <c r="I117" i="1"/>
  <c r="J117" i="1" s="1"/>
  <c r="I116" i="1"/>
  <c r="J116" i="1" s="1"/>
  <c r="F116" i="1"/>
  <c r="I115" i="1"/>
  <c r="F115" i="1"/>
  <c r="I114" i="1"/>
  <c r="J114" i="1" s="1"/>
  <c r="F114" i="1"/>
  <c r="I113" i="1"/>
  <c r="F113" i="1"/>
  <c r="I112" i="1"/>
  <c r="J112" i="1" s="1"/>
  <c r="F112" i="1"/>
  <c r="I111" i="1"/>
  <c r="F111" i="1"/>
  <c r="I110" i="1"/>
  <c r="F110" i="1"/>
  <c r="I109" i="1"/>
  <c r="J109" i="1" s="1"/>
  <c r="F109" i="1"/>
  <c r="I108" i="1"/>
  <c r="J108" i="1" s="1"/>
  <c r="F108" i="1"/>
  <c r="I107" i="1"/>
  <c r="F107" i="1"/>
  <c r="I106" i="1"/>
  <c r="J106" i="1" s="1"/>
  <c r="F106" i="1"/>
  <c r="I105" i="1"/>
  <c r="F105" i="1"/>
  <c r="I104" i="1"/>
  <c r="J104" i="1" s="1"/>
  <c r="F104" i="1"/>
  <c r="I103" i="1"/>
  <c r="F103" i="1"/>
  <c r="I102" i="1"/>
  <c r="F102" i="1"/>
  <c r="I101" i="1"/>
  <c r="J101" i="1" s="1"/>
  <c r="F101" i="1"/>
  <c r="I100" i="1"/>
  <c r="J100" i="1" s="1"/>
  <c r="F100" i="1"/>
  <c r="I99" i="1"/>
  <c r="F99" i="1"/>
  <c r="I98" i="1"/>
  <c r="J98" i="1" s="1"/>
  <c r="F98" i="1"/>
  <c r="I97" i="1"/>
  <c r="F97" i="1"/>
  <c r="I96" i="1"/>
  <c r="J96" i="1" s="1"/>
  <c r="F96" i="1"/>
  <c r="I95" i="1"/>
  <c r="F95" i="1"/>
  <c r="I94" i="1"/>
  <c r="F94" i="1"/>
  <c r="I93" i="1"/>
  <c r="J93" i="1" s="1"/>
  <c r="F93" i="1"/>
  <c r="I92" i="1"/>
  <c r="J92" i="1" s="1"/>
  <c r="F92" i="1"/>
  <c r="I91" i="1"/>
  <c r="F91" i="1"/>
  <c r="I90" i="1"/>
  <c r="J90" i="1" s="1"/>
  <c r="F90" i="1"/>
  <c r="I89" i="1"/>
  <c r="F89" i="1"/>
  <c r="I88" i="1"/>
  <c r="J88" i="1" s="1"/>
  <c r="F88" i="1"/>
  <c r="I87" i="1"/>
  <c r="F87" i="1"/>
  <c r="I86" i="1"/>
  <c r="F86" i="1"/>
  <c r="I85" i="1"/>
  <c r="J85" i="1" s="1"/>
  <c r="F85" i="1"/>
  <c r="I84" i="1"/>
  <c r="J84" i="1" s="1"/>
  <c r="F84" i="1"/>
  <c r="I83" i="1"/>
  <c r="F83" i="1"/>
  <c r="I82" i="1"/>
  <c r="J79" i="1" s="1"/>
  <c r="F82" i="1"/>
  <c r="I81" i="1"/>
  <c r="F81" i="1"/>
  <c r="I80" i="1"/>
  <c r="J80" i="1" s="1"/>
  <c r="F80" i="1"/>
  <c r="I79" i="1"/>
  <c r="F79" i="1"/>
  <c r="I78" i="1"/>
  <c r="F78" i="1"/>
  <c r="I77" i="1"/>
  <c r="J77" i="1" s="1"/>
  <c r="F77" i="1"/>
  <c r="I76" i="1"/>
  <c r="J76" i="1" s="1"/>
  <c r="F76" i="1"/>
  <c r="I75" i="1"/>
  <c r="F75" i="1"/>
  <c r="I74" i="1"/>
  <c r="J74" i="1" s="1"/>
  <c r="F74" i="1"/>
  <c r="I73" i="1"/>
  <c r="F73" i="1"/>
  <c r="I72" i="1"/>
  <c r="J72" i="1" s="1"/>
  <c r="F72" i="1"/>
  <c r="I71" i="1"/>
  <c r="F71" i="1"/>
  <c r="I70" i="1"/>
  <c r="F70" i="1"/>
  <c r="I69" i="1"/>
  <c r="J69" i="1" s="1"/>
  <c r="F69" i="1"/>
  <c r="I68" i="1"/>
  <c r="J68" i="1" s="1"/>
  <c r="F68" i="1"/>
  <c r="I67" i="1"/>
  <c r="F67" i="1"/>
  <c r="I66" i="1"/>
  <c r="J66" i="1" s="1"/>
  <c r="F66" i="1"/>
  <c r="I65" i="1"/>
  <c r="F65" i="1"/>
  <c r="I64" i="1"/>
  <c r="J64" i="1" s="1"/>
  <c r="F64" i="1"/>
  <c r="I63" i="1"/>
  <c r="F63" i="1"/>
  <c r="I62" i="1"/>
  <c r="F62" i="1"/>
  <c r="I61" i="1"/>
  <c r="J61" i="1" s="1"/>
  <c r="F61" i="1"/>
  <c r="I60" i="1"/>
  <c r="J60" i="1" s="1"/>
  <c r="F60" i="1"/>
  <c r="I59" i="1"/>
  <c r="F59" i="1"/>
  <c r="I58" i="1"/>
  <c r="J58" i="1" s="1"/>
  <c r="F58" i="1"/>
  <c r="I57" i="1"/>
  <c r="F57" i="1"/>
  <c r="I56" i="1"/>
  <c r="J56" i="1" s="1"/>
  <c r="F56" i="1"/>
  <c r="I55" i="1"/>
  <c r="F55" i="1"/>
  <c r="I54" i="1"/>
  <c r="J250" i="1" s="1"/>
  <c r="F54" i="1"/>
  <c r="I53" i="1"/>
  <c r="J53" i="1" s="1"/>
  <c r="F53" i="1"/>
  <c r="I52" i="1"/>
  <c r="J103" i="1" s="1"/>
  <c r="F52" i="1"/>
  <c r="I51" i="1"/>
  <c r="F51" i="1"/>
  <c r="I50" i="1"/>
  <c r="J50" i="1" s="1"/>
  <c r="F50" i="1"/>
  <c r="I49" i="1"/>
  <c r="F49" i="1"/>
  <c r="I48" i="1"/>
  <c r="J48" i="1" s="1"/>
  <c r="F48" i="1"/>
  <c r="I47" i="1"/>
  <c r="F47" i="1"/>
  <c r="I46" i="1"/>
  <c r="F46" i="1"/>
  <c r="I45" i="1"/>
  <c r="J45" i="1" s="1"/>
  <c r="F45" i="1"/>
  <c r="I44" i="1"/>
  <c r="J44" i="1" s="1"/>
  <c r="F44" i="1"/>
  <c r="I43" i="1"/>
  <c r="F43" i="1"/>
  <c r="I42" i="1"/>
  <c r="J111" i="1" s="1"/>
  <c r="F42" i="1"/>
  <c r="I41" i="1"/>
  <c r="F41" i="1"/>
  <c r="I40" i="1"/>
  <c r="J40" i="1" s="1"/>
  <c r="F40" i="1"/>
  <c r="I39" i="1"/>
  <c r="F39" i="1"/>
  <c r="I38" i="1"/>
  <c r="F38" i="1"/>
  <c r="I37" i="1"/>
  <c r="J37" i="1" s="1"/>
  <c r="F37" i="1"/>
  <c r="I36" i="1"/>
  <c r="J36" i="1" s="1"/>
  <c r="F36" i="1"/>
  <c r="I35" i="1"/>
  <c r="F35" i="1"/>
  <c r="I34" i="1"/>
  <c r="J34" i="1" s="1"/>
  <c r="F34" i="1"/>
  <c r="I33" i="1"/>
  <c r="F33" i="1"/>
  <c r="I32" i="1"/>
  <c r="J32" i="1" s="1"/>
  <c r="F32" i="1"/>
  <c r="I31" i="1"/>
  <c r="F31" i="1"/>
  <c r="I30" i="1"/>
  <c r="F30" i="1"/>
  <c r="I29" i="1"/>
  <c r="J29" i="1" s="1"/>
  <c r="F29" i="1"/>
  <c r="I28" i="1"/>
  <c r="J28" i="1" s="1"/>
  <c r="F28" i="1"/>
  <c r="I27" i="1"/>
  <c r="F27" i="1"/>
  <c r="I26" i="1"/>
  <c r="J26" i="1" s="1"/>
  <c r="F26" i="1"/>
  <c r="I25" i="1"/>
  <c r="J218" i="1" s="1"/>
  <c r="F25" i="1"/>
  <c r="I24" i="1"/>
  <c r="J24" i="1" s="1"/>
  <c r="F24" i="1"/>
  <c r="I23" i="1"/>
  <c r="F23" i="1"/>
  <c r="I22" i="1"/>
  <c r="F22" i="1"/>
  <c r="I21" i="1"/>
  <c r="J21" i="1" s="1"/>
  <c r="F21" i="1"/>
  <c r="I20" i="1"/>
  <c r="J277" i="1" s="1"/>
  <c r="F20" i="1"/>
  <c r="I19" i="1"/>
  <c r="F19" i="1"/>
  <c r="I18" i="1"/>
  <c r="J18" i="1" s="1"/>
  <c r="F18" i="1"/>
  <c r="I17" i="1"/>
  <c r="F17" i="1"/>
  <c r="I16" i="1"/>
  <c r="J16" i="1" s="1"/>
  <c r="F16" i="1"/>
  <c r="I15" i="1"/>
  <c r="F15" i="1"/>
  <c r="I14" i="1"/>
  <c r="F14" i="1"/>
  <c r="I13" i="1"/>
  <c r="J13" i="1" s="1"/>
  <c r="F13" i="1"/>
  <c r="I12" i="1"/>
  <c r="J12" i="1" s="1"/>
  <c r="F12" i="1"/>
  <c r="I11" i="1"/>
  <c r="F11" i="1"/>
  <c r="I10" i="1"/>
  <c r="J95" i="1" s="1"/>
  <c r="F10" i="1"/>
  <c r="I9" i="1"/>
  <c r="F9" i="1"/>
  <c r="I8" i="1"/>
  <c r="J8" i="1" s="1"/>
  <c r="F8" i="1"/>
  <c r="I7" i="1"/>
  <c r="F7" i="1"/>
  <c r="I6" i="1"/>
  <c r="F6" i="1"/>
  <c r="I5" i="1"/>
  <c r="J5" i="1" s="1"/>
  <c r="F5" i="1"/>
  <c r="I4" i="1"/>
  <c r="J285" i="1" s="1"/>
  <c r="F4" i="1"/>
  <c r="I3" i="1"/>
  <c r="J258" i="1" s="1"/>
  <c r="F3" i="1"/>
  <c r="I2" i="1"/>
  <c r="J63" i="1" s="1"/>
  <c r="F2" i="1"/>
  <c r="J10" i="1" l="1"/>
  <c r="J42" i="1"/>
  <c r="J205" i="1"/>
  <c r="J229" i="1"/>
  <c r="J253" i="1"/>
  <c r="J261" i="1"/>
  <c r="J23" i="1"/>
  <c r="J31" i="1"/>
  <c r="J122" i="1"/>
  <c r="J130" i="1"/>
  <c r="J237" i="1"/>
  <c r="J245" i="1"/>
  <c r="J3" i="1"/>
  <c r="J11" i="1"/>
  <c r="J19" i="1"/>
  <c r="J27" i="1"/>
  <c r="J35" i="1"/>
  <c r="J43" i="1"/>
  <c r="J51" i="1"/>
  <c r="J59" i="1"/>
  <c r="J67" i="1"/>
  <c r="J75" i="1"/>
  <c r="J83" i="1"/>
  <c r="J91" i="1"/>
  <c r="J99" i="1"/>
  <c r="J107" i="1"/>
  <c r="J115" i="1"/>
  <c r="J118" i="1"/>
  <c r="J126" i="1"/>
  <c r="J134" i="1"/>
  <c r="J142" i="1"/>
  <c r="J150" i="1"/>
  <c r="J158" i="1"/>
  <c r="J166" i="1"/>
  <c r="J174" i="1"/>
  <c r="J182" i="1"/>
  <c r="J190" i="1"/>
  <c r="J198" i="1"/>
  <c r="J206" i="1"/>
  <c r="J214" i="1"/>
  <c r="J15" i="1"/>
  <c r="J47" i="1"/>
  <c r="J138" i="1"/>
  <c r="J146" i="1"/>
  <c r="J82" i="1"/>
  <c r="J197" i="1"/>
  <c r="J213" i="1"/>
  <c r="J6" i="1"/>
  <c r="J14" i="1"/>
  <c r="J22" i="1"/>
  <c r="J30" i="1"/>
  <c r="J38" i="1"/>
  <c r="J46" i="1"/>
  <c r="J54" i="1"/>
  <c r="J62" i="1"/>
  <c r="J70" i="1"/>
  <c r="J78" i="1"/>
  <c r="J86" i="1"/>
  <c r="J94" i="1"/>
  <c r="J102" i="1"/>
  <c r="J110" i="1"/>
  <c r="J121" i="1"/>
  <c r="J129" i="1"/>
  <c r="J137" i="1"/>
  <c r="J145" i="1"/>
  <c r="J153" i="1"/>
  <c r="J161" i="1"/>
  <c r="J169" i="1"/>
  <c r="J177" i="1"/>
  <c r="J185" i="1"/>
  <c r="J193" i="1"/>
  <c r="J201" i="1"/>
  <c r="J209" i="1"/>
  <c r="J217" i="1"/>
  <c r="J225" i="1"/>
  <c r="J233" i="1"/>
  <c r="J241" i="1"/>
  <c r="J249" i="1"/>
  <c r="J257" i="1"/>
  <c r="J265" i="1"/>
  <c r="J273" i="1"/>
  <c r="J281" i="1"/>
  <c r="J17" i="1"/>
  <c r="J25" i="1"/>
  <c r="J49" i="1"/>
  <c r="J73" i="1"/>
  <c r="J113" i="1"/>
  <c r="J140" i="1"/>
  <c r="J148" i="1"/>
  <c r="J156" i="1"/>
  <c r="J164" i="1"/>
  <c r="J172" i="1"/>
  <c r="J180" i="1"/>
  <c r="J188" i="1"/>
  <c r="J196" i="1"/>
  <c r="J204" i="1"/>
  <c r="J212" i="1"/>
  <c r="J220" i="1"/>
  <c r="J228" i="1"/>
  <c r="J236" i="1"/>
  <c r="J244" i="1"/>
  <c r="J252" i="1"/>
  <c r="J260" i="1"/>
  <c r="J268" i="1"/>
  <c r="J276" i="1"/>
  <c r="J284" i="1"/>
  <c r="J292" i="1"/>
  <c r="J9" i="1"/>
  <c r="J33" i="1"/>
  <c r="J41" i="1"/>
  <c r="J57" i="1"/>
  <c r="J65" i="1"/>
  <c r="J81" i="1"/>
  <c r="J89" i="1"/>
  <c r="J97" i="1"/>
  <c r="J105" i="1"/>
  <c r="J124" i="1"/>
  <c r="J132" i="1"/>
  <c r="J4" i="1"/>
  <c r="J20" i="1"/>
  <c r="J52" i="1"/>
  <c r="J178" i="1"/>
  <c r="J186" i="1"/>
  <c r="J194" i="1"/>
  <c r="J202" i="1"/>
  <c r="J210" i="1"/>
  <c r="J226" i="1"/>
  <c r="J234" i="1"/>
  <c r="J242" i="1"/>
  <c r="J266" i="1"/>
  <c r="J274" i="1"/>
  <c r="J282" i="1"/>
  <c r="J290" i="1"/>
  <c r="J55" i="1"/>
  <c r="J71" i="1"/>
  <c r="J162" i="1"/>
  <c r="J2" i="1"/>
  <c r="J189" i="1"/>
  <c r="J221" i="1"/>
  <c r="J293" i="1"/>
  <c r="J7" i="1"/>
  <c r="J39" i="1"/>
  <c r="J87" i="1"/>
</calcChain>
</file>

<file path=xl/sharedStrings.xml><?xml version="1.0" encoding="utf-8"?>
<sst xmlns="http://schemas.openxmlformats.org/spreadsheetml/2006/main" count="1484" uniqueCount="606">
  <si>
    <t>Numurs</t>
  </si>
  <si>
    <t>Vārds</t>
  </si>
  <si>
    <t>Uzvārds</t>
  </si>
  <si>
    <t>Dz</t>
  </si>
  <si>
    <t>VG</t>
  </si>
  <si>
    <t>Dz gads</t>
  </si>
  <si>
    <t>Komanda</t>
  </si>
  <si>
    <t>Rezultāts</t>
  </si>
  <si>
    <t>Vieta</t>
  </si>
  <si>
    <t>Vieta VG</t>
  </si>
  <si>
    <t>Jānis</t>
  </si>
  <si>
    <t>Razgalis</t>
  </si>
  <si>
    <t>V</t>
  </si>
  <si>
    <t>VN40</t>
  </si>
  <si>
    <t>Sk Tērauds</t>
  </si>
  <si>
    <t>Kristaps</t>
  </si>
  <si>
    <t>Vējš Āboliņš</t>
  </si>
  <si>
    <t>VN20</t>
  </si>
  <si>
    <t>Matisons Runners Club</t>
  </si>
  <si>
    <t>Rūdolfs</t>
  </si>
  <si>
    <t>Vanadziņš</t>
  </si>
  <si>
    <t>VNJ</t>
  </si>
  <si>
    <t>Sporta klubs METROONS</t>
  </si>
  <si>
    <t>Roberts</t>
  </si>
  <si>
    <t>Glazers</t>
  </si>
  <si>
    <t>Sporta klubs AŠAIS</t>
  </si>
  <si>
    <t>Hermanis</t>
  </si>
  <si>
    <t>Valtass</t>
  </si>
  <si>
    <t>Renārs</t>
  </si>
  <si>
    <t>Roze</t>
  </si>
  <si>
    <t>JRK (Ogre)</t>
  </si>
  <si>
    <t>Mūrnieks</t>
  </si>
  <si>
    <t>SK Tērauds</t>
  </si>
  <si>
    <t>Ņikita</t>
  </si>
  <si>
    <t>Samsonovs</t>
  </si>
  <si>
    <t>SK Mitauer</t>
  </si>
  <si>
    <t>Mārtiņš</t>
  </si>
  <si>
    <t>Viļums</t>
  </si>
  <si>
    <t>Adrians</t>
  </si>
  <si>
    <t>Vaisjūns</t>
  </si>
  <si>
    <t>Rīga</t>
  </si>
  <si>
    <t>Māris</t>
  </si>
  <si>
    <t>Ābele</t>
  </si>
  <si>
    <t>Mārupes NSS / Abele run club</t>
  </si>
  <si>
    <t>Francis Daniels</t>
  </si>
  <si>
    <t>Veģeris</t>
  </si>
  <si>
    <t>Baltijas Triatlona Klubs</t>
  </si>
  <si>
    <t>Ginters</t>
  </si>
  <si>
    <t>Lūsa</t>
  </si>
  <si>
    <t>Valmieras sporta skola</t>
  </si>
  <si>
    <t>Dāvis</t>
  </si>
  <si>
    <t>Pazars</t>
  </si>
  <si>
    <t>Jevgeņijs</t>
  </si>
  <si>
    <t>Stepanovs</t>
  </si>
  <si>
    <t>Vārna</t>
  </si>
  <si>
    <t>FOLKMAŅI</t>
  </si>
  <si>
    <t>Dainis</t>
  </si>
  <si>
    <t>Limanāns</t>
  </si>
  <si>
    <t>RIEKSTI</t>
  </si>
  <si>
    <t>Kārlis</t>
  </si>
  <si>
    <t>Ancāns</t>
  </si>
  <si>
    <t>pēdējā brīža reģistrācija</t>
  </si>
  <si>
    <t>Sibilla</t>
  </si>
  <si>
    <t>Vanadziņa</t>
  </si>
  <si>
    <t>S</t>
  </si>
  <si>
    <t>SNJ</t>
  </si>
  <si>
    <t>Dmitrijs</t>
  </si>
  <si>
    <t>Vecgailis</t>
  </si>
  <si>
    <t>SK BULTA</t>
  </si>
  <si>
    <t>Akelāns</t>
  </si>
  <si>
    <t>Rudītis</t>
  </si>
  <si>
    <t>Sergejs</t>
  </si>
  <si>
    <t>Juhno</t>
  </si>
  <si>
    <t>SK BORN2WIN</t>
  </si>
  <si>
    <t>Gailis</t>
  </si>
  <si>
    <t>VN50</t>
  </si>
  <si>
    <t>mySport Ogre</t>
  </si>
  <si>
    <t>Ivo</t>
  </si>
  <si>
    <t>Vancāns</t>
  </si>
  <si>
    <t>Agnis</t>
  </si>
  <si>
    <t>Stulpinskis</t>
  </si>
  <si>
    <t>Valmieras Vieglatlētikas klubs</t>
  </si>
  <si>
    <t>Lukass</t>
  </si>
  <si>
    <t>Lappuķe</t>
  </si>
  <si>
    <t>Tri Kan</t>
  </si>
  <si>
    <t>Edijs</t>
  </si>
  <si>
    <t>Endols</t>
  </si>
  <si>
    <t>Bulta</t>
  </si>
  <si>
    <t>Ēriks</t>
  </si>
  <si>
    <t>Anspaks</t>
  </si>
  <si>
    <t>Salaspils sporta skola / SK Tērauds</t>
  </si>
  <si>
    <t>Andrejs</t>
  </si>
  <si>
    <t>Bānis</t>
  </si>
  <si>
    <t>Salaspils</t>
  </si>
  <si>
    <t>Ģirts</t>
  </si>
  <si>
    <t>Viļumovs</t>
  </si>
  <si>
    <t>Artūrs</t>
  </si>
  <si>
    <t>Madelāns</t>
  </si>
  <si>
    <t>Skriešanas skola</t>
  </si>
  <si>
    <t>Gustavs</t>
  </si>
  <si>
    <t>Vīksne</t>
  </si>
  <si>
    <t>Drāke</t>
  </si>
  <si>
    <t>ASK Patria</t>
  </si>
  <si>
    <t>Aleksejs</t>
  </si>
  <si>
    <t>Kovtjuhs</t>
  </si>
  <si>
    <t>Žolneroviča skriešanas klubs</t>
  </si>
  <si>
    <t>Maksims</t>
  </si>
  <si>
    <t>Novaks</t>
  </si>
  <si>
    <t>Edgars</t>
  </si>
  <si>
    <t>Auziņš</t>
  </si>
  <si>
    <t>Matisons Runner’s Club</t>
  </si>
  <si>
    <t>Matiss</t>
  </si>
  <si>
    <t>Bērziņš</t>
  </si>
  <si>
    <t>Marta</t>
  </si>
  <si>
    <t>Livčāne</t>
  </si>
  <si>
    <t>Rauls</t>
  </si>
  <si>
    <t>Liepiņš</t>
  </si>
  <si>
    <t>Valdis</t>
  </si>
  <si>
    <t>Ņilovs</t>
  </si>
  <si>
    <t>MySport/Ogre</t>
  </si>
  <si>
    <t>Austris</t>
  </si>
  <si>
    <t>Kalniņš</t>
  </si>
  <si>
    <t>Supervaroņi/Gaujiena</t>
  </si>
  <si>
    <t>Pāvels</t>
  </si>
  <si>
    <t>Beļajevs</t>
  </si>
  <si>
    <t>SK BULTA/BALTAIS</t>
  </si>
  <si>
    <t>Līga</t>
  </si>
  <si>
    <t>Velvere</t>
  </si>
  <si>
    <t>SN20</t>
  </si>
  <si>
    <t>Aleksandrs</t>
  </si>
  <si>
    <t>Judkins</t>
  </si>
  <si>
    <t>Riga</t>
  </si>
  <si>
    <t>Uldis</t>
  </si>
  <si>
    <t>Siecenieks</t>
  </si>
  <si>
    <t>Rolands</t>
  </si>
  <si>
    <t>Ledaks</t>
  </si>
  <si>
    <t>Arvis</t>
  </si>
  <si>
    <t>Girevics</t>
  </si>
  <si>
    <t>SK runningcoach.lv (Talsi)</t>
  </si>
  <si>
    <t>Marta Luize</t>
  </si>
  <si>
    <t>Pētersone</t>
  </si>
  <si>
    <t>Valmieras novads</t>
  </si>
  <si>
    <t>Vladislavs</t>
  </si>
  <si>
    <t>Zanda</t>
  </si>
  <si>
    <t>Malančuka</t>
  </si>
  <si>
    <t>Jūrmala</t>
  </si>
  <si>
    <t>Stomačinskis</t>
  </si>
  <si>
    <t>Ilona</t>
  </si>
  <si>
    <t>Daģe</t>
  </si>
  <si>
    <t>SN40</t>
  </si>
  <si>
    <t>Belovs</t>
  </si>
  <si>
    <t>Team JV</t>
  </si>
  <si>
    <t>Vadims</t>
  </si>
  <si>
    <t>Belousovs</t>
  </si>
  <si>
    <t>Jaunolaine</t>
  </si>
  <si>
    <t>Ralfs</t>
  </si>
  <si>
    <t>Apfelbaums</t>
  </si>
  <si>
    <t>Maratona klubs</t>
  </si>
  <si>
    <t>Kārlis reinis</t>
  </si>
  <si>
    <t>Ulmanis</t>
  </si>
  <si>
    <t>Raivis</t>
  </si>
  <si>
    <t>Berkolds</t>
  </si>
  <si>
    <t>Akmentiņš</t>
  </si>
  <si>
    <t>Diāna</t>
  </si>
  <si>
    <t>Stolniece</t>
  </si>
  <si>
    <t>Miks</t>
  </si>
  <si>
    <t>Pētersons</t>
  </si>
  <si>
    <t>Oskars</t>
  </si>
  <si>
    <t>Stamers</t>
  </si>
  <si>
    <t>Rūdolfs Ričards</t>
  </si>
  <si>
    <t>Andersons</t>
  </si>
  <si>
    <t>Bunkovskis</t>
  </si>
  <si>
    <t>Saurieši</t>
  </si>
  <si>
    <t>Stonka</t>
  </si>
  <si>
    <t>Dzintars Denizs</t>
  </si>
  <si>
    <t>Eglītis</t>
  </si>
  <si>
    <t>Ventspils</t>
  </si>
  <si>
    <t>Bents</t>
  </si>
  <si>
    <t>Vītoliņš</t>
  </si>
  <si>
    <t>Mārcis</t>
  </si>
  <si>
    <t>Mucenieks</t>
  </si>
  <si>
    <t>Jānis Mārtiņš</t>
  </si>
  <si>
    <t>Ozoliņš</t>
  </si>
  <si>
    <t>Toad Track Club / Jaunmārupe</t>
  </si>
  <si>
    <t>Česlavs</t>
  </si>
  <si>
    <t>Kižlo</t>
  </si>
  <si>
    <t>Māra</t>
  </si>
  <si>
    <t>Čaure</t>
  </si>
  <si>
    <t>Deniss</t>
  </si>
  <si>
    <t>Juhņevičs</t>
  </si>
  <si>
    <t>Sporta klubs “Triumfs”</t>
  </si>
  <si>
    <t>Sandis</t>
  </si>
  <si>
    <t>Antonevičs</t>
  </si>
  <si>
    <t>Jaunmārupe</t>
  </si>
  <si>
    <t>Rieksts</t>
  </si>
  <si>
    <t>Džudo klubs SALDUS</t>
  </si>
  <si>
    <t>Maslobojevs</t>
  </si>
  <si>
    <t>KengaRunners</t>
  </si>
  <si>
    <t>Pakārklis</t>
  </si>
  <si>
    <t>Maratona klubs/Rīga</t>
  </si>
  <si>
    <t>Jeļena</t>
  </si>
  <si>
    <t>Nikolajs</t>
  </si>
  <si>
    <t>Semjonovs</t>
  </si>
  <si>
    <t>Run With Anita</t>
  </si>
  <si>
    <t>Šteinerts</t>
  </si>
  <si>
    <t>Krūmiņa</t>
  </si>
  <si>
    <t>Tukuma vieglatlētikas klubs</t>
  </si>
  <si>
    <t>Lauva</t>
  </si>
  <si>
    <t>Supervaroņi</t>
  </si>
  <si>
    <t>Bergs</t>
  </si>
  <si>
    <t>Valmiera</t>
  </si>
  <si>
    <t>Ričards</t>
  </si>
  <si>
    <t>Neilands</t>
  </si>
  <si>
    <t>Mārupe</t>
  </si>
  <si>
    <t>Amanda</t>
  </si>
  <si>
    <t>Dūka</t>
  </si>
  <si>
    <t>purenn.com</t>
  </si>
  <si>
    <t>Mikus</t>
  </si>
  <si>
    <t>Rozenbergs</t>
  </si>
  <si>
    <t>Veselovs</t>
  </si>
  <si>
    <t>Imanta Run</t>
  </si>
  <si>
    <t>Undīne</t>
  </si>
  <si>
    <t>Dukse</t>
  </si>
  <si>
    <t>Raivo</t>
  </si>
  <si>
    <t>Žuravļovs</t>
  </si>
  <si>
    <t>Saule. Pērkons. Daugava.</t>
  </si>
  <si>
    <t>Džuljeta</t>
  </si>
  <si>
    <t>Jēkabsone</t>
  </si>
  <si>
    <t>Valmieras sporta klubs</t>
  </si>
  <si>
    <t>Rūtiņš</t>
  </si>
  <si>
    <t>Punculs</t>
  </si>
  <si>
    <t>SK Bulta / Baltais</t>
  </si>
  <si>
    <t>Peisenieks</t>
  </si>
  <si>
    <t>Rga</t>
  </si>
  <si>
    <t>Dāvids</t>
  </si>
  <si>
    <t>CrossFit Riga</t>
  </si>
  <si>
    <t>Viktors</t>
  </si>
  <si>
    <t>Smeiļa</t>
  </si>
  <si>
    <t>Andrupene</t>
  </si>
  <si>
    <t>Aigars</t>
  </si>
  <si>
    <t>Matisons</t>
  </si>
  <si>
    <t>Ruslans</t>
  </si>
  <si>
    <t>Samuševs</t>
  </si>
  <si>
    <t>Eduards</t>
  </si>
  <si>
    <t>Anderšmits</t>
  </si>
  <si>
    <t>Gedrovičs</t>
  </si>
  <si>
    <t>MNSS</t>
  </si>
  <si>
    <t>Mareks</t>
  </si>
  <si>
    <t>Fībigs</t>
  </si>
  <si>
    <t>Mērsrags</t>
  </si>
  <si>
    <t>Daina</t>
  </si>
  <si>
    <t>Ērgļi</t>
  </si>
  <si>
    <t>Niklāvs</t>
  </si>
  <si>
    <t>Lācis</t>
  </si>
  <si>
    <t>Skriešanas skola / Smukie LL</t>
  </si>
  <si>
    <t>Kristīne</t>
  </si>
  <si>
    <t>Vāvere</t>
  </si>
  <si>
    <t>ASK Patria Sportland</t>
  </si>
  <si>
    <t>Deivids</t>
  </si>
  <si>
    <t>Stupiņš</t>
  </si>
  <si>
    <t>Sk Katrīna</t>
  </si>
  <si>
    <t>Tropiņš</t>
  </si>
  <si>
    <t>Guntars</t>
  </si>
  <si>
    <t>Logins</t>
  </si>
  <si>
    <t>Alpha Partners</t>
  </si>
  <si>
    <t>Laine</t>
  </si>
  <si>
    <t>Endole</t>
  </si>
  <si>
    <t>Bičkovs</t>
  </si>
  <si>
    <t>Uģis</t>
  </si>
  <si>
    <t>Holsts</t>
  </si>
  <si>
    <t>Mārupe skrien</t>
  </si>
  <si>
    <t>Dzendžs</t>
  </si>
  <si>
    <t>Aleksis</t>
  </si>
  <si>
    <t>Tērauds</t>
  </si>
  <si>
    <t>Polina</t>
  </si>
  <si>
    <t>Curikova</t>
  </si>
  <si>
    <t>Tomsons</t>
  </si>
  <si>
    <t>Doka</t>
  </si>
  <si>
    <t>Modris</t>
  </si>
  <si>
    <t>Ābelīts</t>
  </si>
  <si>
    <t>Tīreļi</t>
  </si>
  <si>
    <t>Bogdanovs</t>
  </si>
  <si>
    <t>Kuģis</t>
  </si>
  <si>
    <t>Armīns</t>
  </si>
  <si>
    <t>Gasjūns</t>
  </si>
  <si>
    <t>Folkmaņi</t>
  </si>
  <si>
    <t>Salvis</t>
  </si>
  <si>
    <t>Daģis</t>
  </si>
  <si>
    <t>Baiba</t>
  </si>
  <si>
    <t>Kristers</t>
  </si>
  <si>
    <t>Odzelevičs</t>
  </si>
  <si>
    <t>Talsi</t>
  </si>
  <si>
    <t>Laura</t>
  </si>
  <si>
    <t>Matisons Runner's Club</t>
  </si>
  <si>
    <t>Olga</t>
  </si>
  <si>
    <t>Safonova</t>
  </si>
  <si>
    <t>Toms</t>
  </si>
  <si>
    <t>Veikals - Gasjūns</t>
  </si>
  <si>
    <t>Indra</t>
  </si>
  <si>
    <t>Mackeviča</t>
  </si>
  <si>
    <t>MySport Ogre / Ogres novada sporta centrs</t>
  </si>
  <si>
    <t>Hegedušs</t>
  </si>
  <si>
    <t>-</t>
  </si>
  <si>
    <t>Špundzāne</t>
  </si>
  <si>
    <t>Jurijs</t>
  </si>
  <si>
    <t>Voroncovs</t>
  </si>
  <si>
    <t>Zebergs</t>
  </si>
  <si>
    <t>Zebergs &amp; Helth Lifestyle Coaching</t>
  </si>
  <si>
    <t>Ivars</t>
  </si>
  <si>
    <t>Heidingers</t>
  </si>
  <si>
    <t>Bauska</t>
  </si>
  <si>
    <t>Safonovs</t>
  </si>
  <si>
    <t>Vasilijs</t>
  </si>
  <si>
    <t>Strelkovs</t>
  </si>
  <si>
    <t>Jūrmala KAUGURI TEAM</t>
  </si>
  <si>
    <t>Shankarnath</t>
  </si>
  <si>
    <t>Yogi</t>
  </si>
  <si>
    <t>Marija</t>
  </si>
  <si>
    <t>Apacka</t>
  </si>
  <si>
    <t>SS Arkādija</t>
  </si>
  <si>
    <t>Freimane</t>
  </si>
  <si>
    <t>SN50</t>
  </si>
  <si>
    <t>Jelgava</t>
  </si>
  <si>
    <t>Elīza Krista</t>
  </si>
  <si>
    <t>Kiršblūma</t>
  </si>
  <si>
    <t>Gorba</t>
  </si>
  <si>
    <t>LSC</t>
  </si>
  <si>
    <t>Matīss</t>
  </si>
  <si>
    <t>Apse</t>
  </si>
  <si>
    <t>Varis</t>
  </si>
  <si>
    <t>Radvinskaitis</t>
  </si>
  <si>
    <t>Mairis</t>
  </si>
  <si>
    <t>Petersons</t>
  </si>
  <si>
    <t>Ilzenes pag</t>
  </si>
  <si>
    <t>Martinsons</t>
  </si>
  <si>
    <t>Arianda</t>
  </si>
  <si>
    <t>Rumjanceva</t>
  </si>
  <si>
    <t>Vilks</t>
  </si>
  <si>
    <t>Āgenskalns</t>
  </si>
  <si>
    <t>Valentīna</t>
  </si>
  <si>
    <t>Romanova</t>
  </si>
  <si>
    <t>Riga Trail Runners | Supervaroņu treniņi</t>
  </si>
  <si>
    <t>Kaspars</t>
  </si>
  <si>
    <t>Kondratjevs</t>
  </si>
  <si>
    <t>Baloži</t>
  </si>
  <si>
    <t>Baranauska</t>
  </si>
  <si>
    <t>Agris</t>
  </si>
  <si>
    <t>Dulļbinskis</t>
  </si>
  <si>
    <t>Santa</t>
  </si>
  <si>
    <t>Pilsētniece</t>
  </si>
  <si>
    <t>Angelīna</t>
  </si>
  <si>
    <t>Sļesarenoka</t>
  </si>
  <si>
    <t>Brazovskis</t>
  </si>
  <si>
    <t>FOLKMAŅI Code</t>
  </si>
  <si>
    <t>Punculis</t>
  </si>
  <si>
    <t>Ludzas novads</t>
  </si>
  <si>
    <t>Jūlija</t>
  </si>
  <si>
    <t>Velmunska</t>
  </si>
  <si>
    <t>Dagnija</t>
  </si>
  <si>
    <t>Turlaja</t>
  </si>
  <si>
    <t>CrossChem</t>
  </si>
  <si>
    <t>Kate</t>
  </si>
  <si>
    <t>Kristapsone</t>
  </si>
  <si>
    <t>MĀRUPE</t>
  </si>
  <si>
    <t>Līva</t>
  </si>
  <si>
    <t>Putniņa</t>
  </si>
  <si>
    <t>Učaikins</t>
  </si>
  <si>
    <t>Laura Nikola</t>
  </si>
  <si>
    <t>Pinne</t>
  </si>
  <si>
    <t>Jēkabpils, Tollo Team</t>
  </si>
  <si>
    <t>Kristiāna</t>
  </si>
  <si>
    <t>Kudle</t>
  </si>
  <si>
    <t>Toms Kārlis</t>
  </si>
  <si>
    <t>Triumph Athletics Club</t>
  </si>
  <si>
    <t>Aleksandra</t>
  </si>
  <si>
    <t>Volkane</t>
  </si>
  <si>
    <t>Francis</t>
  </si>
  <si>
    <t>Krūmiņš</t>
  </si>
  <si>
    <t>Skriešanas Skola/Olaine</t>
  </si>
  <si>
    <t>Dominika</t>
  </si>
  <si>
    <t>Sprice</t>
  </si>
  <si>
    <t>Antonovs</t>
  </si>
  <si>
    <t>Baltais / SK Bulta</t>
  </si>
  <si>
    <t>Ezerlīcītis</t>
  </si>
  <si>
    <t>Babīte</t>
  </si>
  <si>
    <t>Mihails</t>
  </si>
  <si>
    <t>Kohanovičs</t>
  </si>
  <si>
    <t>Rīgas Satiksme (Iecava)</t>
  </si>
  <si>
    <t>Jankovskis</t>
  </si>
  <si>
    <t>Kozlovs</t>
  </si>
  <si>
    <t>Olaines novads</t>
  </si>
  <si>
    <t>Romanovskis</t>
  </si>
  <si>
    <t>Baldone</t>
  </si>
  <si>
    <t>Elīna</t>
  </si>
  <si>
    <t>Šilinga</t>
  </si>
  <si>
    <t>Ādaži</t>
  </si>
  <si>
    <t>Kuiva</t>
  </si>
  <si>
    <t>Jautrīte</t>
  </si>
  <si>
    <t>Pedāne</t>
  </si>
  <si>
    <t>Guntis</t>
  </si>
  <si>
    <t>Mūrēns</t>
  </si>
  <si>
    <t>Dienvidkurzemes novads, Nīca</t>
  </si>
  <si>
    <t>Ieva</t>
  </si>
  <si>
    <t>Liepniece</t>
  </si>
  <si>
    <t>Veronika</t>
  </si>
  <si>
    <t>Bībere</t>
  </si>
  <si>
    <t>Melānija</t>
  </si>
  <si>
    <t>Liene</t>
  </si>
  <si>
    <t>Ulbina</t>
  </si>
  <si>
    <t>Gvido</t>
  </si>
  <si>
    <t>Zīriņš</t>
  </si>
  <si>
    <t>Born2win</t>
  </si>
  <si>
    <t>Sintija</t>
  </si>
  <si>
    <t>Langenfelde</t>
  </si>
  <si>
    <t>Andris</t>
  </si>
  <si>
    <t>Kokts</t>
  </si>
  <si>
    <t>Vilberts</t>
  </si>
  <si>
    <t>Biernis</t>
  </si>
  <si>
    <t>Ozolina</t>
  </si>
  <si>
    <t>Rojs</t>
  </si>
  <si>
    <t>Loja</t>
  </si>
  <si>
    <t>Dakša-Junolainena</t>
  </si>
  <si>
    <t>Juno Runners</t>
  </si>
  <si>
    <t>Anete Dārta</t>
  </si>
  <si>
    <t>Rožkalne</t>
  </si>
  <si>
    <t>SK MITAUER</t>
  </si>
  <si>
    <t>Alīna</t>
  </si>
  <si>
    <t>Fisenkova</t>
  </si>
  <si>
    <t>Riga Trail Runners</t>
  </si>
  <si>
    <t>Ralfs Filips</t>
  </si>
  <si>
    <t>Kasparāns</t>
  </si>
  <si>
    <t>MSC</t>
  </si>
  <si>
    <t>Kristapsons</t>
  </si>
  <si>
    <t>Ilze</t>
  </si>
  <si>
    <t>Sermolīte</t>
  </si>
  <si>
    <t>Kudrjašovs</t>
  </si>
  <si>
    <t>Armands</t>
  </si>
  <si>
    <t>Zeiļuks</t>
  </si>
  <si>
    <t>Etjēns</t>
  </si>
  <si>
    <t>Bajārs</t>
  </si>
  <si>
    <t>Šmitiņš</t>
  </si>
  <si>
    <t>Ronalds</t>
  </si>
  <si>
    <t>Zane</t>
  </si>
  <si>
    <t>Štelbauma</t>
  </si>
  <si>
    <t>Katrīna</t>
  </si>
  <si>
    <t>Anna</t>
  </si>
  <si>
    <t>Bičkovska</t>
  </si>
  <si>
    <t>Silakrogs</t>
  </si>
  <si>
    <t>Upenieks</t>
  </si>
  <si>
    <t>SK Ozolnieki</t>
  </si>
  <si>
    <t>Inga</t>
  </si>
  <si>
    <t>Rītere</t>
  </si>
  <si>
    <t>Mackevičs</t>
  </si>
  <si>
    <t>Ogres novada sporta centrs</t>
  </si>
  <si>
    <t>Bebris</t>
  </si>
  <si>
    <t>Agija dace</t>
  </si>
  <si>
    <t>Bidiņa</t>
  </si>
  <si>
    <t>Marika</t>
  </si>
  <si>
    <t>Jakušenoka</t>
  </si>
  <si>
    <t>Deksne</t>
  </si>
  <si>
    <t>Mārupes Novada Sporta Skola</t>
  </si>
  <si>
    <t>Sandra</t>
  </si>
  <si>
    <t>Platā</t>
  </si>
  <si>
    <t>Reinis</t>
  </si>
  <si>
    <t>Auzenbahs</t>
  </si>
  <si>
    <t>Karina</t>
  </si>
  <si>
    <t>Andrejevska</t>
  </si>
  <si>
    <t>MARATONA KLUBS/ Jūrmala</t>
  </si>
  <si>
    <t>Inta</t>
  </si>
  <si>
    <t>Gintaute</t>
  </si>
  <si>
    <t>Lapsas</t>
  </si>
  <si>
    <t>Gaile</t>
  </si>
  <si>
    <t>Freiberga</t>
  </si>
  <si>
    <t>Freibergs</t>
  </si>
  <si>
    <t>Ilgonis</t>
  </si>
  <si>
    <t>Muceniece</t>
  </si>
  <si>
    <t>Kovaļonoks</t>
  </si>
  <si>
    <t>Raitis</t>
  </si>
  <si>
    <t>Austrums</t>
  </si>
  <si>
    <t>Normunds</t>
  </si>
  <si>
    <t>Kronbergs</t>
  </si>
  <si>
    <t>TUKUMS</t>
  </si>
  <si>
    <t>Zemturis</t>
  </si>
  <si>
    <t>Priedītis</t>
  </si>
  <si>
    <t>Lsc,Riga</t>
  </si>
  <si>
    <t>Linda</t>
  </si>
  <si>
    <t>Užule</t>
  </si>
  <si>
    <t>Užuļu ģimene</t>
  </si>
  <si>
    <t>Smirnovs</t>
  </si>
  <si>
    <t>CrossFit Rīga</t>
  </si>
  <si>
    <t>Aija</t>
  </si>
  <si>
    <t>Jelisejeva</t>
  </si>
  <si>
    <t>Maija</t>
  </si>
  <si>
    <t>Bēma</t>
  </si>
  <si>
    <t>Ilvija</t>
  </si>
  <si>
    <t>Bērziņa</t>
  </si>
  <si>
    <t>Viktorija</t>
  </si>
  <si>
    <t>Iveta</t>
  </si>
  <si>
    <t>Liepiņa</t>
  </si>
  <si>
    <t>Teiksma</t>
  </si>
  <si>
    <t>Ellere</t>
  </si>
  <si>
    <t>FOLKMAŅI Jaunmārupe</t>
  </si>
  <si>
    <t>Sproģis</t>
  </si>
  <si>
    <t>Kronberga</t>
  </si>
  <si>
    <t>Elīza</t>
  </si>
  <si>
    <t>Viekale - Gasjūne</t>
  </si>
  <si>
    <t>Heidingere</t>
  </si>
  <si>
    <t>Kaņepējs</t>
  </si>
  <si>
    <t>Kalviša</t>
  </si>
  <si>
    <t>Sharky</t>
  </si>
  <si>
    <t>Gunta</t>
  </si>
  <si>
    <t>Grīnvalde</t>
  </si>
  <si>
    <t>Arnis</t>
  </si>
  <si>
    <t>Concombres</t>
  </si>
  <si>
    <t>Ainārs</t>
  </si>
  <si>
    <t>Zatirka</t>
  </si>
  <si>
    <t>Igors</t>
  </si>
  <si>
    <t>Bergers</t>
  </si>
  <si>
    <t>Daiga</t>
  </si>
  <si>
    <t>Auzenbaha</t>
  </si>
  <si>
    <t>Grēta Nora</t>
  </si>
  <si>
    <t>Kasparāne</t>
  </si>
  <si>
    <t>Szilveszter</t>
  </si>
  <si>
    <t>Hegedus</t>
  </si>
  <si>
    <t>Anastasija</t>
  </si>
  <si>
    <t>Ziepniekkalna Vilki</t>
  </si>
  <si>
    <t>Masļakova</t>
  </si>
  <si>
    <t>Kalnups</t>
  </si>
  <si>
    <t>KGK. JAUNMĀRUPE</t>
  </si>
  <si>
    <t>Sirsniņš</t>
  </si>
  <si>
    <t>Madara</t>
  </si>
  <si>
    <t>Vaivare</t>
  </si>
  <si>
    <t>Fedotova</t>
  </si>
  <si>
    <t>Spilberga</t>
  </si>
  <si>
    <t>Mārupes novads</t>
  </si>
  <si>
    <t>Una</t>
  </si>
  <si>
    <t>Bērziņa-Pudule</t>
  </si>
  <si>
    <t>Rūta</t>
  </si>
  <si>
    <t>Mūrēna</t>
  </si>
  <si>
    <t>Odrija</t>
  </si>
  <si>
    <t>Aiva</t>
  </si>
  <si>
    <t>Kiseļeva</t>
  </si>
  <si>
    <t>Jūrmala sporta skola TIGER JUO CLUB</t>
  </si>
  <si>
    <t>Valērija</t>
  </si>
  <si>
    <t>Trakačenoka</t>
  </si>
  <si>
    <t>Vangravs</t>
  </si>
  <si>
    <t>Jaunmarupe</t>
  </si>
  <si>
    <t>Ozoliņi</t>
  </si>
  <si>
    <t>Eglīts</t>
  </si>
  <si>
    <t>Sk Arkādija</t>
  </si>
  <si>
    <t>Damane</t>
  </si>
  <si>
    <t>Patrīcija</t>
  </si>
  <si>
    <t>Ledaka</t>
  </si>
  <si>
    <t>Intis</t>
  </si>
  <si>
    <t>Baldiņš</t>
  </si>
  <si>
    <t>Mārupes novads, Jaunmārupe</t>
  </si>
  <si>
    <t>Aiga</t>
  </si>
  <si>
    <t>Smirnova</t>
  </si>
  <si>
    <t>Pūre</t>
  </si>
  <si>
    <t>Letīcija</t>
  </si>
  <si>
    <t>Belova</t>
  </si>
  <si>
    <t>Krišs</t>
  </si>
  <si>
    <t>Āboliņš</t>
  </si>
  <si>
    <t>Anda</t>
  </si>
  <si>
    <t>Grosmane</t>
  </si>
  <si>
    <t>Vladimirs</t>
  </si>
  <si>
    <t>Kolibri</t>
  </si>
  <si>
    <t>Lita</t>
  </si>
  <si>
    <t>Vanaga</t>
  </si>
  <si>
    <t>Krjanins</t>
  </si>
  <si>
    <t>Legzdiņš</t>
  </si>
  <si>
    <t>Deksnis</t>
  </si>
  <si>
    <t>Lizete</t>
  </si>
  <si>
    <t>Ansberga</t>
  </si>
  <si>
    <t>Maratonaklubs</t>
  </si>
  <si>
    <t>Tatjana</t>
  </si>
  <si>
    <t>Potrubeiko</t>
  </si>
  <si>
    <t>Sabīne</t>
  </si>
  <si>
    <t>Emīlija</t>
  </si>
  <si>
    <t>Kiseļovs</t>
  </si>
  <si>
    <t>Paulis</t>
  </si>
  <si>
    <t>Kļavis</t>
  </si>
  <si>
    <t>Dace</t>
  </si>
  <si>
    <t>Kiseļova</t>
  </si>
  <si>
    <t>Edvards</t>
  </si>
  <si>
    <t>Vika Viktorija</t>
  </si>
  <si>
    <t>Kreitāle</t>
  </si>
  <si>
    <t>Aļona</t>
  </si>
  <si>
    <t>Januševska</t>
  </si>
  <si>
    <t>Stolbovs</t>
  </si>
  <si>
    <t>Jurmala</t>
  </si>
  <si>
    <t>Ingrīda</t>
  </si>
  <si>
    <t>Rimšāne</t>
  </si>
  <si>
    <t>Agnija</t>
  </si>
  <si>
    <t>Stīpniece</t>
  </si>
  <si>
    <t>Romans</t>
  </si>
  <si>
    <t>Lastovskis</t>
  </si>
  <si>
    <t>Slow Mobius Racing Club</t>
  </si>
  <si>
    <t>Sloka</t>
  </si>
  <si>
    <t>Paula</t>
  </si>
  <si>
    <t>Peipina</t>
  </si>
  <si>
    <t>nav</t>
  </si>
  <si>
    <t>Inita</t>
  </si>
  <si>
    <t>Endzele</t>
  </si>
  <si>
    <t>Tukums</t>
  </si>
  <si>
    <t>Safutins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</si>
</sst>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8"/>
      <color rgb="FF212529"/>
      <name val="Segoe UI"/>
      <family val="2"/>
    </font>
    <font>
      <sz val="8"/>
      <color rgb="FF212529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21" fontId="2" fillId="2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office.accenture.com/personal/arturs_onzuls_accenture_com/Documents/Desktop/Book1.xlsx" TargetMode="External"/><Relationship Id="rId1" Type="http://schemas.openxmlformats.org/officeDocument/2006/relationships/externalLinkPath" Target="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4"/>
      <sheetName val="Sheet3"/>
      <sheetName val="Sheet5"/>
      <sheetName val="Rez"/>
      <sheetName val="pa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>
            <v>801</v>
          </cell>
          <cell r="H1">
            <v>1986</v>
          </cell>
        </row>
        <row r="2">
          <cell r="B2">
            <v>802</v>
          </cell>
          <cell r="H2">
            <v>1979</v>
          </cell>
        </row>
        <row r="3">
          <cell r="B3">
            <v>803</v>
          </cell>
          <cell r="H3">
            <v>1991</v>
          </cell>
        </row>
        <row r="4">
          <cell r="B4">
            <v>804</v>
          </cell>
          <cell r="H4">
            <v>1999</v>
          </cell>
        </row>
        <row r="5">
          <cell r="B5">
            <v>805</v>
          </cell>
          <cell r="H5">
            <v>1984</v>
          </cell>
        </row>
        <row r="6">
          <cell r="B6">
            <v>806</v>
          </cell>
          <cell r="H6">
            <v>2012</v>
          </cell>
        </row>
        <row r="7">
          <cell r="B7">
            <v>807</v>
          </cell>
          <cell r="H7">
            <v>1991</v>
          </cell>
        </row>
        <row r="8">
          <cell r="B8">
            <v>808</v>
          </cell>
          <cell r="H8">
            <v>1972</v>
          </cell>
        </row>
        <row r="9">
          <cell r="B9">
            <v>809</v>
          </cell>
          <cell r="H9">
            <v>2004</v>
          </cell>
        </row>
        <row r="10">
          <cell r="B10">
            <v>810</v>
          </cell>
          <cell r="H10">
            <v>2009</v>
          </cell>
        </row>
        <row r="11">
          <cell r="B11">
            <v>811</v>
          </cell>
          <cell r="H11">
            <v>1971</v>
          </cell>
        </row>
        <row r="12">
          <cell r="B12">
            <v>812</v>
          </cell>
          <cell r="H12">
            <v>1990</v>
          </cell>
        </row>
        <row r="13">
          <cell r="B13">
            <v>813</v>
          </cell>
          <cell r="H13">
            <v>1989</v>
          </cell>
        </row>
        <row r="14">
          <cell r="B14">
            <v>814</v>
          </cell>
          <cell r="H14">
            <v>1985</v>
          </cell>
        </row>
        <row r="15">
          <cell r="B15">
            <v>815</v>
          </cell>
          <cell r="H15">
            <v>1986</v>
          </cell>
        </row>
        <row r="16">
          <cell r="B16">
            <v>816</v>
          </cell>
          <cell r="H16">
            <v>2000</v>
          </cell>
        </row>
        <row r="17">
          <cell r="B17">
            <v>817</v>
          </cell>
          <cell r="H17">
            <v>1980</v>
          </cell>
        </row>
        <row r="18">
          <cell r="B18">
            <v>818</v>
          </cell>
          <cell r="H18">
            <v>2009</v>
          </cell>
        </row>
        <row r="19">
          <cell r="B19">
            <v>819</v>
          </cell>
          <cell r="H19">
            <v>2007</v>
          </cell>
        </row>
        <row r="20">
          <cell r="B20">
            <v>820</v>
          </cell>
          <cell r="H20">
            <v>2007</v>
          </cell>
        </row>
        <row r="21">
          <cell r="B21">
            <v>821</v>
          </cell>
          <cell r="H21">
            <v>1987</v>
          </cell>
        </row>
        <row r="22">
          <cell r="B22">
            <v>822</v>
          </cell>
          <cell r="H22">
            <v>1992</v>
          </cell>
        </row>
        <row r="23">
          <cell r="B23">
            <v>501</v>
          </cell>
          <cell r="H23">
            <v>1976</v>
          </cell>
        </row>
        <row r="24">
          <cell r="B24">
            <v>502</v>
          </cell>
          <cell r="H24">
            <v>1986</v>
          </cell>
        </row>
        <row r="25">
          <cell r="B25">
            <v>503</v>
          </cell>
          <cell r="H25">
            <v>1989</v>
          </cell>
        </row>
        <row r="26">
          <cell r="B26">
            <v>504</v>
          </cell>
          <cell r="H26">
            <v>1988</v>
          </cell>
        </row>
        <row r="27">
          <cell r="B27">
            <v>505</v>
          </cell>
          <cell r="H27">
            <v>1983</v>
          </cell>
        </row>
        <row r="28">
          <cell r="B28">
            <v>506</v>
          </cell>
          <cell r="H28">
            <v>2005</v>
          </cell>
        </row>
        <row r="29">
          <cell r="B29">
            <v>507</v>
          </cell>
          <cell r="H29">
            <v>1975</v>
          </cell>
        </row>
        <row r="30">
          <cell r="B30">
            <v>508</v>
          </cell>
          <cell r="H30">
            <v>1986</v>
          </cell>
        </row>
        <row r="31">
          <cell r="B31">
            <v>509</v>
          </cell>
          <cell r="H31">
            <v>1984</v>
          </cell>
        </row>
        <row r="32">
          <cell r="B32">
            <v>510</v>
          </cell>
          <cell r="H32">
            <v>1974</v>
          </cell>
        </row>
        <row r="33">
          <cell r="B33">
            <v>511</v>
          </cell>
          <cell r="H33">
            <v>2001</v>
          </cell>
        </row>
        <row r="34">
          <cell r="B34">
            <v>512</v>
          </cell>
          <cell r="H34">
            <v>1982</v>
          </cell>
        </row>
        <row r="35">
          <cell r="B35">
            <v>513</v>
          </cell>
          <cell r="H35">
            <v>2008</v>
          </cell>
        </row>
        <row r="36">
          <cell r="B36">
            <v>514</v>
          </cell>
          <cell r="H36">
            <v>2007</v>
          </cell>
        </row>
        <row r="37">
          <cell r="B37">
            <v>1</v>
          </cell>
          <cell r="H37">
            <v>1996</v>
          </cell>
        </row>
        <row r="38">
          <cell r="B38">
            <v>2</v>
          </cell>
          <cell r="H38">
            <v>1982</v>
          </cell>
        </row>
        <row r="39">
          <cell r="B39">
            <v>3</v>
          </cell>
          <cell r="H39">
            <v>2014</v>
          </cell>
        </row>
        <row r="40">
          <cell r="B40">
            <v>4</v>
          </cell>
          <cell r="H40">
            <v>1984</v>
          </cell>
        </row>
        <row r="41">
          <cell r="B41">
            <v>5</v>
          </cell>
          <cell r="H41">
            <v>2008</v>
          </cell>
        </row>
        <row r="42">
          <cell r="B42">
            <v>6</v>
          </cell>
          <cell r="H42">
            <v>1994</v>
          </cell>
        </row>
        <row r="43">
          <cell r="B43">
            <v>7</v>
          </cell>
          <cell r="H43">
            <v>2003</v>
          </cell>
        </row>
        <row r="44">
          <cell r="B44">
            <v>8</v>
          </cell>
          <cell r="H44">
            <v>1980</v>
          </cell>
        </row>
        <row r="45">
          <cell r="B45">
            <v>9</v>
          </cell>
          <cell r="H45">
            <v>2014</v>
          </cell>
        </row>
        <row r="46">
          <cell r="B46">
            <v>10</v>
          </cell>
          <cell r="H46">
            <v>2007</v>
          </cell>
        </row>
        <row r="47">
          <cell r="B47">
            <v>11</v>
          </cell>
          <cell r="H47">
            <v>2007</v>
          </cell>
        </row>
        <row r="48">
          <cell r="B48">
            <v>12</v>
          </cell>
          <cell r="H48">
            <v>1993</v>
          </cell>
        </row>
        <row r="49">
          <cell r="B49">
            <v>13</v>
          </cell>
          <cell r="H49">
            <v>2011</v>
          </cell>
        </row>
        <row r="50">
          <cell r="B50">
            <v>14</v>
          </cell>
          <cell r="H50">
            <v>2005</v>
          </cell>
        </row>
        <row r="51">
          <cell r="B51">
            <v>15</v>
          </cell>
          <cell r="H51">
            <v>2009</v>
          </cell>
        </row>
        <row r="52">
          <cell r="B52">
            <v>16</v>
          </cell>
          <cell r="H52">
            <v>2012</v>
          </cell>
        </row>
        <row r="53">
          <cell r="B53">
            <v>17</v>
          </cell>
          <cell r="H53">
            <v>1975</v>
          </cell>
        </row>
        <row r="54">
          <cell r="B54">
            <v>18</v>
          </cell>
          <cell r="H54">
            <v>1988</v>
          </cell>
        </row>
        <row r="55">
          <cell r="B55">
            <v>19</v>
          </cell>
          <cell r="H55">
            <v>1975</v>
          </cell>
        </row>
        <row r="56">
          <cell r="B56">
            <v>20</v>
          </cell>
          <cell r="H56">
            <v>2008</v>
          </cell>
        </row>
        <row r="57">
          <cell r="B57">
            <v>21</v>
          </cell>
          <cell r="H57">
            <v>2007</v>
          </cell>
        </row>
        <row r="58">
          <cell r="B58">
            <v>22</v>
          </cell>
          <cell r="H58">
            <v>1986</v>
          </cell>
        </row>
        <row r="59">
          <cell r="B59">
            <v>23</v>
          </cell>
          <cell r="H59">
            <v>2009</v>
          </cell>
        </row>
        <row r="60">
          <cell r="B60">
            <v>24</v>
          </cell>
          <cell r="H60">
            <v>1985</v>
          </cell>
        </row>
        <row r="61">
          <cell r="B61">
            <v>25</v>
          </cell>
          <cell r="H61">
            <v>1957</v>
          </cell>
        </row>
        <row r="62">
          <cell r="B62">
            <v>26</v>
          </cell>
          <cell r="H62">
            <v>2011</v>
          </cell>
        </row>
        <row r="63">
          <cell r="B63">
            <v>27</v>
          </cell>
          <cell r="H63">
            <v>2015</v>
          </cell>
        </row>
        <row r="64">
          <cell r="B64">
            <v>28</v>
          </cell>
          <cell r="H64">
            <v>1987</v>
          </cell>
        </row>
        <row r="65">
          <cell r="B65">
            <v>29</v>
          </cell>
          <cell r="H65">
            <v>2009</v>
          </cell>
        </row>
        <row r="66">
          <cell r="B66">
            <v>30</v>
          </cell>
          <cell r="H66">
            <v>1987</v>
          </cell>
        </row>
        <row r="67">
          <cell r="B67">
            <v>31</v>
          </cell>
          <cell r="H67">
            <v>1965</v>
          </cell>
        </row>
        <row r="68">
          <cell r="B68">
            <v>32</v>
          </cell>
          <cell r="H68">
            <v>1978</v>
          </cell>
        </row>
        <row r="69">
          <cell r="B69">
            <v>33</v>
          </cell>
          <cell r="H69">
            <v>2008</v>
          </cell>
        </row>
        <row r="70">
          <cell r="B70">
            <v>34</v>
          </cell>
          <cell r="H70">
            <v>2009</v>
          </cell>
        </row>
        <row r="71">
          <cell r="B71">
            <v>35</v>
          </cell>
          <cell r="H71">
            <v>1984</v>
          </cell>
        </row>
        <row r="72">
          <cell r="B72">
            <v>36</v>
          </cell>
          <cell r="H72">
            <v>1984</v>
          </cell>
        </row>
        <row r="73">
          <cell r="B73">
            <v>37</v>
          </cell>
          <cell r="H73">
            <v>1992</v>
          </cell>
        </row>
        <row r="74">
          <cell r="B74">
            <v>38</v>
          </cell>
          <cell r="H74">
            <v>1997</v>
          </cell>
        </row>
        <row r="75">
          <cell r="B75">
            <v>39</v>
          </cell>
          <cell r="H75">
            <v>2014</v>
          </cell>
        </row>
        <row r="76">
          <cell r="B76">
            <v>40</v>
          </cell>
          <cell r="H76">
            <v>1993</v>
          </cell>
        </row>
        <row r="77">
          <cell r="B77">
            <v>41</v>
          </cell>
          <cell r="H77">
            <v>1974</v>
          </cell>
        </row>
        <row r="78">
          <cell r="B78">
            <v>42</v>
          </cell>
          <cell r="H78">
            <v>1985</v>
          </cell>
        </row>
        <row r="79">
          <cell r="B79">
            <v>43</v>
          </cell>
          <cell r="H79">
            <v>1990</v>
          </cell>
        </row>
        <row r="80">
          <cell r="B80">
            <v>44</v>
          </cell>
          <cell r="H80">
            <v>2001</v>
          </cell>
        </row>
        <row r="81">
          <cell r="B81">
            <v>45</v>
          </cell>
          <cell r="H81">
            <v>2001</v>
          </cell>
        </row>
        <row r="82">
          <cell r="B82">
            <v>46</v>
          </cell>
          <cell r="H82">
            <v>1977</v>
          </cell>
        </row>
        <row r="83">
          <cell r="B83">
            <v>47</v>
          </cell>
          <cell r="H83">
            <v>2008</v>
          </cell>
        </row>
        <row r="84">
          <cell r="B84">
            <v>48</v>
          </cell>
          <cell r="H84">
            <v>1988</v>
          </cell>
        </row>
        <row r="85">
          <cell r="B85">
            <v>49</v>
          </cell>
          <cell r="H85">
            <v>1991</v>
          </cell>
        </row>
        <row r="86">
          <cell r="B86">
            <v>50</v>
          </cell>
          <cell r="H86">
            <v>1981</v>
          </cell>
        </row>
        <row r="87">
          <cell r="B87">
            <v>51</v>
          </cell>
          <cell r="H87">
            <v>1987</v>
          </cell>
        </row>
        <row r="88">
          <cell r="B88">
            <v>52</v>
          </cell>
          <cell r="H88">
            <v>1978</v>
          </cell>
        </row>
        <row r="89">
          <cell r="B89">
            <v>53</v>
          </cell>
          <cell r="H89">
            <v>2013</v>
          </cell>
        </row>
        <row r="90">
          <cell r="B90">
            <v>54</v>
          </cell>
          <cell r="H90">
            <v>2015</v>
          </cell>
        </row>
        <row r="91">
          <cell r="B91">
            <v>55</v>
          </cell>
          <cell r="H91">
            <v>1989</v>
          </cell>
        </row>
        <row r="92">
          <cell r="B92">
            <v>56</v>
          </cell>
          <cell r="H92">
            <v>1989</v>
          </cell>
        </row>
        <row r="93">
          <cell r="B93">
            <v>57</v>
          </cell>
          <cell r="H93">
            <v>1985</v>
          </cell>
        </row>
        <row r="94">
          <cell r="B94">
            <v>58</v>
          </cell>
          <cell r="H94">
            <v>2007</v>
          </cell>
        </row>
        <row r="95">
          <cell r="B95">
            <v>59</v>
          </cell>
          <cell r="H95">
            <v>2012</v>
          </cell>
        </row>
        <row r="96">
          <cell r="B96">
            <v>60</v>
          </cell>
          <cell r="H96">
            <v>1980</v>
          </cell>
        </row>
        <row r="97">
          <cell r="B97">
            <v>61</v>
          </cell>
          <cell r="H97">
            <v>1991</v>
          </cell>
        </row>
        <row r="98">
          <cell r="B98">
            <v>62</v>
          </cell>
          <cell r="H98">
            <v>1968</v>
          </cell>
        </row>
        <row r="99">
          <cell r="B99">
            <v>63</v>
          </cell>
          <cell r="H99">
            <v>1992</v>
          </cell>
        </row>
        <row r="100">
          <cell r="B100">
            <v>64</v>
          </cell>
          <cell r="H100">
            <v>1989</v>
          </cell>
        </row>
        <row r="101">
          <cell r="B101">
            <v>65</v>
          </cell>
          <cell r="H101">
            <v>1983</v>
          </cell>
        </row>
        <row r="102">
          <cell r="B102">
            <v>66</v>
          </cell>
          <cell r="H102">
            <v>1971</v>
          </cell>
        </row>
        <row r="103">
          <cell r="B103">
            <v>67</v>
          </cell>
          <cell r="H103">
            <v>1991</v>
          </cell>
        </row>
        <row r="104">
          <cell r="B104">
            <v>68</v>
          </cell>
          <cell r="H104">
            <v>1990</v>
          </cell>
        </row>
        <row r="105">
          <cell r="B105">
            <v>69</v>
          </cell>
          <cell r="H105">
            <v>1970</v>
          </cell>
        </row>
        <row r="106">
          <cell r="B106">
            <v>70</v>
          </cell>
          <cell r="H106">
            <v>1981</v>
          </cell>
        </row>
        <row r="107">
          <cell r="B107">
            <v>71</v>
          </cell>
          <cell r="H107">
            <v>1978</v>
          </cell>
        </row>
        <row r="108">
          <cell r="B108">
            <v>72</v>
          </cell>
          <cell r="H108">
            <v>2010</v>
          </cell>
        </row>
        <row r="109">
          <cell r="B109">
            <v>73</v>
          </cell>
          <cell r="H109">
            <v>2016</v>
          </cell>
        </row>
        <row r="110">
          <cell r="B110">
            <v>74</v>
          </cell>
          <cell r="H110">
            <v>2011</v>
          </cell>
        </row>
        <row r="111">
          <cell r="B111">
            <v>75</v>
          </cell>
          <cell r="H111">
            <v>1988</v>
          </cell>
        </row>
        <row r="112">
          <cell r="B112">
            <v>76</v>
          </cell>
          <cell r="H112">
            <v>1990</v>
          </cell>
        </row>
        <row r="113">
          <cell r="B113">
            <v>77</v>
          </cell>
          <cell r="H113">
            <v>1986</v>
          </cell>
        </row>
        <row r="114">
          <cell r="B114">
            <v>78</v>
          </cell>
          <cell r="H114">
            <v>1977</v>
          </cell>
        </row>
        <row r="115">
          <cell r="B115">
            <v>79</v>
          </cell>
          <cell r="H115">
            <v>2011</v>
          </cell>
        </row>
        <row r="116">
          <cell r="B116">
            <v>80</v>
          </cell>
          <cell r="H116">
            <v>1979</v>
          </cell>
        </row>
        <row r="117">
          <cell r="B117">
            <v>81</v>
          </cell>
          <cell r="H117">
            <v>1982</v>
          </cell>
        </row>
        <row r="118">
          <cell r="B118">
            <v>82</v>
          </cell>
          <cell r="H118">
            <v>1975</v>
          </cell>
        </row>
        <row r="119">
          <cell r="B119">
            <v>83</v>
          </cell>
          <cell r="H119">
            <v>1991</v>
          </cell>
        </row>
        <row r="120">
          <cell r="B120">
            <v>84</v>
          </cell>
          <cell r="H120">
            <v>1987</v>
          </cell>
        </row>
        <row r="121">
          <cell r="B121">
            <v>85</v>
          </cell>
          <cell r="H121">
            <v>1995</v>
          </cell>
        </row>
        <row r="122">
          <cell r="B122">
            <v>86</v>
          </cell>
          <cell r="H122">
            <v>1988</v>
          </cell>
        </row>
        <row r="123">
          <cell r="B123">
            <v>87</v>
          </cell>
          <cell r="H123">
            <v>1985</v>
          </cell>
        </row>
        <row r="124">
          <cell r="B124">
            <v>88</v>
          </cell>
          <cell r="H124">
            <v>2002</v>
          </cell>
        </row>
        <row r="125">
          <cell r="B125">
            <v>89</v>
          </cell>
          <cell r="H125">
            <v>1985</v>
          </cell>
        </row>
        <row r="126">
          <cell r="B126">
            <v>90</v>
          </cell>
          <cell r="H126">
            <v>1982</v>
          </cell>
        </row>
        <row r="127">
          <cell r="B127">
            <v>91</v>
          </cell>
          <cell r="H127">
            <v>1987</v>
          </cell>
        </row>
        <row r="128">
          <cell r="B128">
            <v>92</v>
          </cell>
          <cell r="H128">
            <v>2003</v>
          </cell>
        </row>
        <row r="129">
          <cell r="B129">
            <v>93</v>
          </cell>
          <cell r="H129">
            <v>1982</v>
          </cell>
        </row>
        <row r="130">
          <cell r="B130">
            <v>94</v>
          </cell>
          <cell r="H130">
            <v>2011</v>
          </cell>
        </row>
        <row r="131">
          <cell r="B131">
            <v>95</v>
          </cell>
          <cell r="H131">
            <v>2008</v>
          </cell>
        </row>
        <row r="132">
          <cell r="B132">
            <v>96</v>
          </cell>
          <cell r="H132">
            <v>2004</v>
          </cell>
        </row>
        <row r="133">
          <cell r="B133">
            <v>97</v>
          </cell>
          <cell r="H133">
            <v>1987</v>
          </cell>
        </row>
        <row r="134">
          <cell r="B134">
            <v>98</v>
          </cell>
          <cell r="H134">
            <v>1986</v>
          </cell>
        </row>
        <row r="135">
          <cell r="B135">
            <v>99</v>
          </cell>
          <cell r="H135">
            <v>2014</v>
          </cell>
        </row>
        <row r="136">
          <cell r="B136">
            <v>100</v>
          </cell>
          <cell r="H136">
            <v>1984</v>
          </cell>
        </row>
        <row r="137">
          <cell r="B137">
            <v>101</v>
          </cell>
          <cell r="H137">
            <v>1989</v>
          </cell>
        </row>
        <row r="138">
          <cell r="B138">
            <v>102</v>
          </cell>
          <cell r="H138">
            <v>1981</v>
          </cell>
        </row>
        <row r="139">
          <cell r="B139">
            <v>103</v>
          </cell>
          <cell r="H139">
            <v>1988</v>
          </cell>
        </row>
        <row r="140">
          <cell r="B140">
            <v>104</v>
          </cell>
          <cell r="H140">
            <v>1991</v>
          </cell>
        </row>
        <row r="141">
          <cell r="B141">
            <v>105</v>
          </cell>
          <cell r="H141">
            <v>2009</v>
          </cell>
        </row>
        <row r="142">
          <cell r="B142">
            <v>106</v>
          </cell>
          <cell r="H142">
            <v>2000</v>
          </cell>
        </row>
        <row r="143">
          <cell r="B143">
            <v>107</v>
          </cell>
          <cell r="H143">
            <v>2011</v>
          </cell>
        </row>
        <row r="144">
          <cell r="B144">
            <v>108</v>
          </cell>
          <cell r="H144">
            <v>1977</v>
          </cell>
        </row>
        <row r="145">
          <cell r="B145">
            <v>109</v>
          </cell>
          <cell r="H145">
            <v>2013</v>
          </cell>
        </row>
        <row r="146">
          <cell r="B146">
            <v>110</v>
          </cell>
          <cell r="H146">
            <v>2008</v>
          </cell>
        </row>
        <row r="147">
          <cell r="B147">
            <v>111</v>
          </cell>
          <cell r="H147">
            <v>1990</v>
          </cell>
        </row>
        <row r="148">
          <cell r="B148">
            <v>112</v>
          </cell>
          <cell r="H148">
            <v>1980</v>
          </cell>
        </row>
        <row r="149">
          <cell r="B149">
            <v>113</v>
          </cell>
          <cell r="H149">
            <v>1976</v>
          </cell>
        </row>
        <row r="150">
          <cell r="B150">
            <v>114</v>
          </cell>
          <cell r="H150">
            <v>1990</v>
          </cell>
        </row>
        <row r="151">
          <cell r="B151">
            <v>115</v>
          </cell>
          <cell r="H151">
            <v>1993</v>
          </cell>
        </row>
        <row r="152">
          <cell r="B152">
            <v>116</v>
          </cell>
          <cell r="H152">
            <v>1994</v>
          </cell>
        </row>
        <row r="153">
          <cell r="B153">
            <v>117</v>
          </cell>
          <cell r="H153">
            <v>2008</v>
          </cell>
        </row>
        <row r="154">
          <cell r="B154">
            <v>118</v>
          </cell>
          <cell r="H154">
            <v>1974</v>
          </cell>
        </row>
        <row r="155">
          <cell r="B155">
            <v>119</v>
          </cell>
          <cell r="H155">
            <v>1999</v>
          </cell>
        </row>
        <row r="156">
          <cell r="B156">
            <v>120</v>
          </cell>
          <cell r="H156">
            <v>2013</v>
          </cell>
        </row>
        <row r="157">
          <cell r="B157">
            <v>121</v>
          </cell>
          <cell r="H157">
            <v>2010</v>
          </cell>
        </row>
        <row r="158">
          <cell r="B158">
            <v>122</v>
          </cell>
          <cell r="H158">
            <v>1983</v>
          </cell>
        </row>
        <row r="159">
          <cell r="B159">
            <v>123</v>
          </cell>
          <cell r="H159">
            <v>1981</v>
          </cell>
        </row>
        <row r="160">
          <cell r="B160">
            <v>124</v>
          </cell>
          <cell r="H160">
            <v>1993</v>
          </cell>
        </row>
        <row r="161">
          <cell r="B161">
            <v>125</v>
          </cell>
          <cell r="H161">
            <v>1989</v>
          </cell>
        </row>
        <row r="162">
          <cell r="B162">
            <v>126</v>
          </cell>
          <cell r="H162">
            <v>1990</v>
          </cell>
        </row>
        <row r="163">
          <cell r="B163">
            <v>127</v>
          </cell>
          <cell r="H163">
            <v>1973</v>
          </cell>
        </row>
        <row r="164">
          <cell r="B164">
            <v>128</v>
          </cell>
          <cell r="H164">
            <v>1994</v>
          </cell>
        </row>
        <row r="165">
          <cell r="B165">
            <v>129</v>
          </cell>
          <cell r="H165">
            <v>1992</v>
          </cell>
        </row>
        <row r="166">
          <cell r="B166">
            <v>130</v>
          </cell>
          <cell r="H166">
            <v>1963</v>
          </cell>
        </row>
        <row r="167">
          <cell r="B167">
            <v>131</v>
          </cell>
          <cell r="H167">
            <v>1988</v>
          </cell>
        </row>
        <row r="168">
          <cell r="B168">
            <v>132</v>
          </cell>
          <cell r="H168">
            <v>1992</v>
          </cell>
        </row>
        <row r="169">
          <cell r="B169">
            <v>133</v>
          </cell>
          <cell r="H169">
            <v>1969</v>
          </cell>
        </row>
        <row r="170">
          <cell r="B170">
            <v>134</v>
          </cell>
          <cell r="H170">
            <v>1990</v>
          </cell>
        </row>
        <row r="171">
          <cell r="B171">
            <v>135</v>
          </cell>
          <cell r="H171">
            <v>2005</v>
          </cell>
        </row>
        <row r="172">
          <cell r="B172">
            <v>136</v>
          </cell>
          <cell r="H172">
            <v>1966</v>
          </cell>
        </row>
        <row r="173">
          <cell r="B173">
            <v>137</v>
          </cell>
          <cell r="H173">
            <v>1991</v>
          </cell>
        </row>
        <row r="174">
          <cell r="B174">
            <v>138</v>
          </cell>
          <cell r="H174">
            <v>1992</v>
          </cell>
        </row>
        <row r="175">
          <cell r="B175">
            <v>139</v>
          </cell>
          <cell r="H175">
            <v>2001</v>
          </cell>
        </row>
        <row r="176">
          <cell r="B176">
            <v>140</v>
          </cell>
          <cell r="H176">
            <v>2006</v>
          </cell>
        </row>
        <row r="177">
          <cell r="B177">
            <v>141</v>
          </cell>
          <cell r="H177">
            <v>2002</v>
          </cell>
        </row>
        <row r="178">
          <cell r="B178">
            <v>142</v>
          </cell>
          <cell r="H178">
            <v>2010</v>
          </cell>
        </row>
        <row r="179">
          <cell r="B179">
            <v>143</v>
          </cell>
          <cell r="H179">
            <v>1988</v>
          </cell>
        </row>
        <row r="180">
          <cell r="B180">
            <v>144</v>
          </cell>
          <cell r="H180">
            <v>1985</v>
          </cell>
        </row>
        <row r="181">
          <cell r="B181">
            <v>145</v>
          </cell>
          <cell r="H181">
            <v>1985</v>
          </cell>
        </row>
        <row r="182">
          <cell r="B182">
            <v>146</v>
          </cell>
          <cell r="H182">
            <v>1999</v>
          </cell>
        </row>
        <row r="183">
          <cell r="B183">
            <v>147</v>
          </cell>
          <cell r="H183">
            <v>1993</v>
          </cell>
        </row>
        <row r="184">
          <cell r="B184">
            <v>148</v>
          </cell>
          <cell r="H184">
            <v>1992</v>
          </cell>
        </row>
        <row r="185">
          <cell r="B185">
            <v>149</v>
          </cell>
          <cell r="H185">
            <v>1980</v>
          </cell>
        </row>
        <row r="186">
          <cell r="B186">
            <v>150</v>
          </cell>
          <cell r="H186">
            <v>1979</v>
          </cell>
        </row>
        <row r="187">
          <cell r="B187">
            <v>151</v>
          </cell>
          <cell r="H187">
            <v>2010</v>
          </cell>
        </row>
        <row r="188">
          <cell r="B188">
            <v>152</v>
          </cell>
          <cell r="H188">
            <v>1985</v>
          </cell>
        </row>
        <row r="189">
          <cell r="B189">
            <v>153</v>
          </cell>
          <cell r="H189">
            <v>1975</v>
          </cell>
        </row>
        <row r="190">
          <cell r="B190">
            <v>154</v>
          </cell>
          <cell r="H190">
            <v>2008</v>
          </cell>
        </row>
        <row r="191">
          <cell r="B191">
            <v>155</v>
          </cell>
          <cell r="H191">
            <v>1991</v>
          </cell>
        </row>
        <row r="192">
          <cell r="B192">
            <v>156</v>
          </cell>
          <cell r="H192">
            <v>2000</v>
          </cell>
        </row>
        <row r="193">
          <cell r="B193">
            <v>157</v>
          </cell>
          <cell r="H193">
            <v>2014</v>
          </cell>
        </row>
        <row r="194">
          <cell r="B194">
            <v>158</v>
          </cell>
          <cell r="H194">
            <v>2005</v>
          </cell>
        </row>
        <row r="195">
          <cell r="B195">
            <v>159</v>
          </cell>
          <cell r="H195">
            <v>2012</v>
          </cell>
        </row>
        <row r="196">
          <cell r="B196">
            <v>160</v>
          </cell>
          <cell r="H196">
            <v>2004</v>
          </cell>
        </row>
        <row r="197">
          <cell r="B197">
            <v>161</v>
          </cell>
          <cell r="H197">
            <v>1978</v>
          </cell>
        </row>
        <row r="198">
          <cell r="B198">
            <v>162</v>
          </cell>
          <cell r="H198">
            <v>1996</v>
          </cell>
        </row>
        <row r="199">
          <cell r="B199">
            <v>163</v>
          </cell>
          <cell r="H199">
            <v>1986</v>
          </cell>
        </row>
        <row r="200">
          <cell r="B200">
            <v>164</v>
          </cell>
          <cell r="H200">
            <v>2012</v>
          </cell>
        </row>
        <row r="201">
          <cell r="B201">
            <v>165</v>
          </cell>
          <cell r="H201">
            <v>1998</v>
          </cell>
        </row>
        <row r="202">
          <cell r="B202">
            <v>166</v>
          </cell>
          <cell r="H202">
            <v>1989</v>
          </cell>
        </row>
        <row r="203">
          <cell r="B203">
            <v>167</v>
          </cell>
          <cell r="H203">
            <v>1982</v>
          </cell>
        </row>
        <row r="204">
          <cell r="B204">
            <v>168</v>
          </cell>
          <cell r="H204">
            <v>2007</v>
          </cell>
        </row>
        <row r="205">
          <cell r="B205">
            <v>169</v>
          </cell>
          <cell r="H205">
            <v>2002</v>
          </cell>
        </row>
        <row r="206">
          <cell r="B206">
            <v>170</v>
          </cell>
          <cell r="H206">
            <v>2005</v>
          </cell>
        </row>
        <row r="207">
          <cell r="B207">
            <v>171</v>
          </cell>
          <cell r="H207">
            <v>1972</v>
          </cell>
        </row>
        <row r="208">
          <cell r="B208">
            <v>172</v>
          </cell>
          <cell r="H208">
            <v>1990</v>
          </cell>
        </row>
        <row r="209">
          <cell r="B209">
            <v>173</v>
          </cell>
          <cell r="H209">
            <v>1962</v>
          </cell>
        </row>
        <row r="210">
          <cell r="B210">
            <v>174</v>
          </cell>
          <cell r="H210">
            <v>1990</v>
          </cell>
        </row>
        <row r="211">
          <cell r="B211">
            <v>175</v>
          </cell>
          <cell r="H211">
            <v>1985</v>
          </cell>
        </row>
        <row r="212">
          <cell r="B212">
            <v>176</v>
          </cell>
          <cell r="H212">
            <v>2009</v>
          </cell>
        </row>
        <row r="213">
          <cell r="B213">
            <v>177</v>
          </cell>
          <cell r="H213">
            <v>1991</v>
          </cell>
        </row>
        <row r="214">
          <cell r="B214">
            <v>178</v>
          </cell>
          <cell r="H214">
            <v>1981</v>
          </cell>
        </row>
        <row r="215">
          <cell r="B215">
            <v>179</v>
          </cell>
          <cell r="H215">
            <v>1995</v>
          </cell>
        </row>
        <row r="216">
          <cell r="B216">
            <v>180</v>
          </cell>
          <cell r="H216">
            <v>1993</v>
          </cell>
        </row>
        <row r="217">
          <cell r="B217">
            <v>181</v>
          </cell>
          <cell r="H217">
            <v>2008</v>
          </cell>
        </row>
        <row r="218">
          <cell r="B218">
            <v>182</v>
          </cell>
          <cell r="H218">
            <v>1971</v>
          </cell>
        </row>
        <row r="219">
          <cell r="B219">
            <v>183</v>
          </cell>
          <cell r="H219">
            <v>1995</v>
          </cell>
        </row>
        <row r="220">
          <cell r="B220">
            <v>184</v>
          </cell>
          <cell r="H220">
            <v>1987</v>
          </cell>
        </row>
        <row r="221">
          <cell r="B221">
            <v>185</v>
          </cell>
          <cell r="H221">
            <v>1988</v>
          </cell>
        </row>
        <row r="222">
          <cell r="B222">
            <v>186</v>
          </cell>
          <cell r="H222">
            <v>1981</v>
          </cell>
        </row>
        <row r="223">
          <cell r="B223">
            <v>187</v>
          </cell>
          <cell r="H223">
            <v>1965</v>
          </cell>
        </row>
        <row r="224">
          <cell r="B224">
            <v>188</v>
          </cell>
          <cell r="H224">
            <v>1996</v>
          </cell>
        </row>
        <row r="225">
          <cell r="B225">
            <v>189</v>
          </cell>
          <cell r="H225">
            <v>2009</v>
          </cell>
        </row>
        <row r="226">
          <cell r="B226">
            <v>190</v>
          </cell>
          <cell r="H226">
            <v>1994</v>
          </cell>
        </row>
        <row r="227">
          <cell r="B227">
            <v>191</v>
          </cell>
          <cell r="H227">
            <v>1976</v>
          </cell>
        </row>
        <row r="228">
          <cell r="B228">
            <v>192</v>
          </cell>
          <cell r="H228">
            <v>1946</v>
          </cell>
        </row>
        <row r="229">
          <cell r="B229">
            <v>193</v>
          </cell>
          <cell r="H229">
            <v>2014</v>
          </cell>
        </row>
        <row r="230">
          <cell r="B230">
            <v>194</v>
          </cell>
          <cell r="H230">
            <v>1980</v>
          </cell>
        </row>
        <row r="231">
          <cell r="B231">
            <v>195</v>
          </cell>
          <cell r="H231">
            <v>1980</v>
          </cell>
        </row>
        <row r="232">
          <cell r="B232">
            <v>196</v>
          </cell>
          <cell r="H232">
            <v>1987</v>
          </cell>
        </row>
        <row r="233">
          <cell r="B233">
            <v>197</v>
          </cell>
          <cell r="H233">
            <v>1974</v>
          </cell>
        </row>
        <row r="234">
          <cell r="B234">
            <v>198</v>
          </cell>
          <cell r="H234">
            <v>1959</v>
          </cell>
        </row>
        <row r="235">
          <cell r="B235">
            <v>199</v>
          </cell>
          <cell r="H235">
            <v>1970</v>
          </cell>
        </row>
        <row r="236">
          <cell r="B236">
            <v>200</v>
          </cell>
          <cell r="H236">
            <v>2009</v>
          </cell>
        </row>
        <row r="237">
          <cell r="B237">
            <v>201</v>
          </cell>
          <cell r="H237">
            <v>1993</v>
          </cell>
        </row>
        <row r="238">
          <cell r="B238">
            <v>202</v>
          </cell>
          <cell r="H238">
            <v>1969</v>
          </cell>
        </row>
        <row r="239">
          <cell r="B239">
            <v>203</v>
          </cell>
          <cell r="H239">
            <v>2007</v>
          </cell>
        </row>
        <row r="240">
          <cell r="B240">
            <v>204</v>
          </cell>
          <cell r="H240">
            <v>1974</v>
          </cell>
        </row>
        <row r="241">
          <cell r="B241">
            <v>205</v>
          </cell>
          <cell r="H241">
            <v>2002</v>
          </cell>
        </row>
        <row r="242">
          <cell r="B242">
            <v>206</v>
          </cell>
          <cell r="H242">
            <v>2012</v>
          </cell>
        </row>
        <row r="243">
          <cell r="B243">
            <v>207</v>
          </cell>
          <cell r="H243">
            <v>1982</v>
          </cell>
        </row>
        <row r="244">
          <cell r="B244">
            <v>208</v>
          </cell>
          <cell r="H244">
            <v>2008</v>
          </cell>
        </row>
        <row r="245">
          <cell r="B245">
            <v>209</v>
          </cell>
          <cell r="H245">
            <v>1975</v>
          </cell>
        </row>
        <row r="246">
          <cell r="B246">
            <v>210</v>
          </cell>
          <cell r="H246">
            <v>1987</v>
          </cell>
        </row>
        <row r="247">
          <cell r="B247">
            <v>211</v>
          </cell>
          <cell r="H247">
            <v>2012</v>
          </cell>
        </row>
        <row r="248">
          <cell r="B248">
            <v>212</v>
          </cell>
          <cell r="H248">
            <v>1995</v>
          </cell>
        </row>
        <row r="249">
          <cell r="B249">
            <v>213</v>
          </cell>
          <cell r="H249">
            <v>1993</v>
          </cell>
        </row>
        <row r="250">
          <cell r="B250">
            <v>214</v>
          </cell>
          <cell r="H250">
            <v>1992</v>
          </cell>
        </row>
        <row r="251">
          <cell r="B251">
            <v>215</v>
          </cell>
          <cell r="H251">
            <v>2014</v>
          </cell>
        </row>
        <row r="252">
          <cell r="B252">
            <v>216</v>
          </cell>
          <cell r="H252">
            <v>2016</v>
          </cell>
        </row>
        <row r="253">
          <cell r="B253">
            <v>217</v>
          </cell>
          <cell r="H253">
            <v>1979</v>
          </cell>
        </row>
        <row r="254">
          <cell r="B254">
            <v>218</v>
          </cell>
          <cell r="H254">
            <v>1993</v>
          </cell>
        </row>
        <row r="255">
          <cell r="B255">
            <v>219</v>
          </cell>
          <cell r="H255">
            <v>1997</v>
          </cell>
        </row>
        <row r="256">
          <cell r="B256">
            <v>220</v>
          </cell>
          <cell r="H256">
            <v>1987</v>
          </cell>
        </row>
        <row r="257">
          <cell r="B257">
            <v>221</v>
          </cell>
          <cell r="H257">
            <v>1976</v>
          </cell>
        </row>
        <row r="258">
          <cell r="B258">
            <v>222</v>
          </cell>
          <cell r="H258">
            <v>2003</v>
          </cell>
        </row>
        <row r="259">
          <cell r="B259">
            <v>223</v>
          </cell>
          <cell r="H259">
            <v>2000</v>
          </cell>
        </row>
        <row r="260">
          <cell r="B260">
            <v>224</v>
          </cell>
          <cell r="H260">
            <v>1984</v>
          </cell>
        </row>
        <row r="261">
          <cell r="B261">
            <v>225</v>
          </cell>
          <cell r="H261">
            <v>1983</v>
          </cell>
        </row>
        <row r="262">
          <cell r="B262">
            <v>226</v>
          </cell>
          <cell r="H262">
            <v>2010</v>
          </cell>
        </row>
        <row r="263">
          <cell r="B263">
            <v>227</v>
          </cell>
          <cell r="H263">
            <v>1995</v>
          </cell>
        </row>
        <row r="264">
          <cell r="B264">
            <v>228</v>
          </cell>
          <cell r="H264">
            <v>2001</v>
          </cell>
        </row>
        <row r="265">
          <cell r="B265">
            <v>229</v>
          </cell>
          <cell r="H265">
            <v>1994</v>
          </cell>
        </row>
        <row r="266">
          <cell r="B266">
            <v>230</v>
          </cell>
          <cell r="H266">
            <v>1976</v>
          </cell>
        </row>
        <row r="267">
          <cell r="B267">
            <v>231</v>
          </cell>
          <cell r="H267">
            <v>1984</v>
          </cell>
        </row>
        <row r="268">
          <cell r="B268">
            <v>232</v>
          </cell>
          <cell r="H268">
            <v>1983</v>
          </cell>
        </row>
        <row r="269">
          <cell r="B269">
            <v>233</v>
          </cell>
          <cell r="H269">
            <v>1995</v>
          </cell>
        </row>
        <row r="270">
          <cell r="B270">
            <v>234</v>
          </cell>
          <cell r="H270">
            <v>1969</v>
          </cell>
        </row>
        <row r="271">
          <cell r="B271">
            <v>235</v>
          </cell>
          <cell r="H271">
            <v>1976</v>
          </cell>
        </row>
        <row r="272">
          <cell r="B272">
            <v>236</v>
          </cell>
          <cell r="H272">
            <v>2012</v>
          </cell>
        </row>
        <row r="273">
          <cell r="B273">
            <v>237</v>
          </cell>
          <cell r="H273">
            <v>2009</v>
          </cell>
        </row>
        <row r="274">
          <cell r="B274">
            <v>238</v>
          </cell>
          <cell r="H274">
            <v>2010</v>
          </cell>
        </row>
        <row r="275">
          <cell r="B275">
            <v>239</v>
          </cell>
          <cell r="H275">
            <v>1984</v>
          </cell>
        </row>
        <row r="276">
          <cell r="B276">
            <v>240</v>
          </cell>
          <cell r="H276">
            <v>1965</v>
          </cell>
        </row>
        <row r="277">
          <cell r="B277">
            <v>241</v>
          </cell>
          <cell r="H277">
            <v>1991</v>
          </cell>
        </row>
        <row r="278">
          <cell r="B278">
            <v>242</v>
          </cell>
          <cell r="H278">
            <v>1992</v>
          </cell>
        </row>
        <row r="279">
          <cell r="B279">
            <v>243</v>
          </cell>
          <cell r="H279">
            <v>1984</v>
          </cell>
        </row>
        <row r="280">
          <cell r="B280">
            <v>244</v>
          </cell>
          <cell r="H280">
            <v>2012</v>
          </cell>
        </row>
        <row r="281">
          <cell r="B281">
            <v>245</v>
          </cell>
          <cell r="H281">
            <v>2003</v>
          </cell>
        </row>
        <row r="282">
          <cell r="B282">
            <v>246</v>
          </cell>
          <cell r="H282">
            <v>2010</v>
          </cell>
        </row>
        <row r="283">
          <cell r="B283">
            <v>247</v>
          </cell>
          <cell r="H283">
            <v>1995</v>
          </cell>
        </row>
        <row r="284">
          <cell r="B284">
            <v>248</v>
          </cell>
          <cell r="H284">
            <v>1990</v>
          </cell>
        </row>
        <row r="285">
          <cell r="B285">
            <v>249</v>
          </cell>
          <cell r="H285">
            <v>2005</v>
          </cell>
        </row>
        <row r="286">
          <cell r="B286">
            <v>250</v>
          </cell>
          <cell r="H286">
            <v>2003</v>
          </cell>
        </row>
        <row r="287">
          <cell r="B287">
            <v>251</v>
          </cell>
          <cell r="H287">
            <v>1978</v>
          </cell>
        </row>
        <row r="288">
          <cell r="B288">
            <v>252</v>
          </cell>
          <cell r="H288">
            <v>1991</v>
          </cell>
        </row>
        <row r="289">
          <cell r="B289">
            <v>253</v>
          </cell>
          <cell r="H289">
            <v>1998</v>
          </cell>
        </row>
        <row r="290">
          <cell r="B290">
            <v>254</v>
          </cell>
          <cell r="H290">
            <v>1986</v>
          </cell>
        </row>
        <row r="291">
          <cell r="B291">
            <v>255</v>
          </cell>
          <cell r="H291">
            <v>1984</v>
          </cell>
        </row>
        <row r="292">
          <cell r="B292">
            <v>256</v>
          </cell>
          <cell r="H292">
            <v>2008</v>
          </cell>
        </row>
        <row r="293">
          <cell r="B293">
            <v>257</v>
          </cell>
          <cell r="H293">
            <v>1984</v>
          </cell>
        </row>
        <row r="294">
          <cell r="B294">
            <v>258</v>
          </cell>
          <cell r="H294">
            <v>1996</v>
          </cell>
        </row>
        <row r="295">
          <cell r="B295">
            <v>259</v>
          </cell>
          <cell r="H295">
            <v>1990</v>
          </cell>
        </row>
        <row r="296">
          <cell r="B296">
            <v>260</v>
          </cell>
          <cell r="H296">
            <v>1998</v>
          </cell>
        </row>
        <row r="297">
          <cell r="B297">
            <v>261</v>
          </cell>
          <cell r="H297">
            <v>1977</v>
          </cell>
        </row>
        <row r="298">
          <cell r="B298">
            <v>262</v>
          </cell>
          <cell r="H298">
            <v>1958</v>
          </cell>
        </row>
        <row r="299">
          <cell r="B299">
            <v>263</v>
          </cell>
          <cell r="H299">
            <v>1999</v>
          </cell>
        </row>
        <row r="300">
          <cell r="B300">
            <v>264</v>
          </cell>
          <cell r="H300">
            <v>2007</v>
          </cell>
        </row>
        <row r="301">
          <cell r="B301">
            <v>265</v>
          </cell>
          <cell r="H301">
            <v>1981</v>
          </cell>
        </row>
        <row r="302">
          <cell r="B302">
            <v>9901</v>
          </cell>
          <cell r="H302">
            <v>1978</v>
          </cell>
        </row>
        <row r="303">
          <cell r="B303">
            <v>9902</v>
          </cell>
          <cell r="H303">
            <v>1959</v>
          </cell>
        </row>
        <row r="304">
          <cell r="B304">
            <v>9903</v>
          </cell>
          <cell r="H304">
            <v>1994</v>
          </cell>
        </row>
        <row r="305">
          <cell r="B305">
            <v>9904</v>
          </cell>
          <cell r="H305">
            <v>1992</v>
          </cell>
        </row>
        <row r="306">
          <cell r="B306">
            <v>9905</v>
          </cell>
          <cell r="H306">
            <v>2009</v>
          </cell>
        </row>
        <row r="307">
          <cell r="B307">
            <v>9906</v>
          </cell>
          <cell r="H307">
            <v>1987</v>
          </cell>
        </row>
        <row r="308">
          <cell r="B308">
            <v>9907</v>
          </cell>
          <cell r="H308">
            <v>1970</v>
          </cell>
        </row>
        <row r="309">
          <cell r="B309">
            <v>9908</v>
          </cell>
          <cell r="H309">
            <v>1995</v>
          </cell>
        </row>
        <row r="310">
          <cell r="B310">
            <v>9909</v>
          </cell>
          <cell r="H310">
            <v>2008</v>
          </cell>
        </row>
        <row r="311">
          <cell r="B311">
            <v>9910</v>
          </cell>
          <cell r="H311">
            <v>1980</v>
          </cell>
        </row>
        <row r="312">
          <cell r="B312">
            <v>9911</v>
          </cell>
          <cell r="H312">
            <v>2012</v>
          </cell>
        </row>
        <row r="313">
          <cell r="B313">
            <v>9912</v>
          </cell>
          <cell r="H313">
            <v>1988</v>
          </cell>
        </row>
        <row r="314">
          <cell r="B314">
            <v>9913</v>
          </cell>
          <cell r="H314">
            <v>1984</v>
          </cell>
        </row>
        <row r="315">
          <cell r="B315">
            <v>9914</v>
          </cell>
          <cell r="H315">
            <v>2012</v>
          </cell>
        </row>
        <row r="316">
          <cell r="B316">
            <v>9915</v>
          </cell>
          <cell r="H316">
            <v>2008</v>
          </cell>
        </row>
        <row r="317">
          <cell r="B317">
            <v>9916</v>
          </cell>
          <cell r="H317">
            <v>1975</v>
          </cell>
        </row>
        <row r="318">
          <cell r="B318">
            <v>9917</v>
          </cell>
          <cell r="H318">
            <v>1967</v>
          </cell>
        </row>
        <row r="319">
          <cell r="B319">
            <v>9918</v>
          </cell>
          <cell r="H319">
            <v>1968</v>
          </cell>
        </row>
        <row r="320">
          <cell r="B320">
            <v>9919</v>
          </cell>
          <cell r="H320">
            <v>2009</v>
          </cell>
        </row>
        <row r="321">
          <cell r="B321">
            <v>9920</v>
          </cell>
          <cell r="H321">
            <v>1965</v>
          </cell>
        </row>
        <row r="322">
          <cell r="B322">
            <v>9921</v>
          </cell>
          <cell r="H322">
            <v>1980</v>
          </cell>
        </row>
        <row r="323">
          <cell r="B323">
            <v>9922</v>
          </cell>
          <cell r="H323">
            <v>1986</v>
          </cell>
        </row>
        <row r="324">
          <cell r="B324">
            <v>9923</v>
          </cell>
          <cell r="H324">
            <v>2016</v>
          </cell>
        </row>
        <row r="325">
          <cell r="B325">
            <v>9920</v>
          </cell>
          <cell r="H325">
            <v>1988</v>
          </cell>
        </row>
        <row r="326">
          <cell r="B326">
            <v>9925</v>
          </cell>
          <cell r="H326">
            <v>1985</v>
          </cell>
        </row>
        <row r="327">
          <cell r="B327">
            <v>9926</v>
          </cell>
          <cell r="H327">
            <v>1990</v>
          </cell>
        </row>
        <row r="328">
          <cell r="B328">
            <v>9927</v>
          </cell>
          <cell r="H328">
            <v>2000</v>
          </cell>
        </row>
        <row r="329">
          <cell r="B329">
            <v>9928</v>
          </cell>
          <cell r="H329">
            <v>1984</v>
          </cell>
        </row>
        <row r="330">
          <cell r="B330">
            <v>9929</v>
          </cell>
          <cell r="H330">
            <v>2005</v>
          </cell>
        </row>
        <row r="331">
          <cell r="B331">
            <v>9930</v>
          </cell>
          <cell r="H331">
            <v>1988</v>
          </cell>
        </row>
        <row r="332">
          <cell r="B332">
            <v>9931</v>
          </cell>
          <cell r="H332">
            <v>1988</v>
          </cell>
        </row>
        <row r="333">
          <cell r="B333">
            <v>9932</v>
          </cell>
          <cell r="H333">
            <v>1988</v>
          </cell>
        </row>
        <row r="334">
          <cell r="B334">
            <v>9933</v>
          </cell>
          <cell r="H334">
            <v>1988</v>
          </cell>
        </row>
        <row r="335">
          <cell r="B335">
            <v>9934</v>
          </cell>
          <cell r="H335">
            <v>1988</v>
          </cell>
        </row>
        <row r="336">
          <cell r="B336">
            <v>9935</v>
          </cell>
          <cell r="H336">
            <v>1988</v>
          </cell>
        </row>
        <row r="337">
          <cell r="B337">
            <v>9936</v>
          </cell>
          <cell r="H337">
            <v>1988</v>
          </cell>
        </row>
        <row r="338">
          <cell r="B338">
            <v>9937</v>
          </cell>
          <cell r="H338">
            <v>1988</v>
          </cell>
        </row>
        <row r="339">
          <cell r="B339">
            <v>9938</v>
          </cell>
          <cell r="H339">
            <v>1988</v>
          </cell>
        </row>
        <row r="340">
          <cell r="B340">
            <v>9939</v>
          </cell>
          <cell r="H340">
            <v>1988</v>
          </cell>
        </row>
        <row r="341">
          <cell r="B341">
            <v>9940</v>
          </cell>
          <cell r="H341">
            <v>1988</v>
          </cell>
        </row>
        <row r="342">
          <cell r="B342">
            <v>9941</v>
          </cell>
          <cell r="H342">
            <v>1988</v>
          </cell>
        </row>
        <row r="343">
          <cell r="B343">
            <v>9942</v>
          </cell>
          <cell r="H343">
            <v>1988</v>
          </cell>
        </row>
        <row r="344">
          <cell r="B344">
            <v>9943</v>
          </cell>
          <cell r="H344">
            <v>1988</v>
          </cell>
        </row>
        <row r="345">
          <cell r="B345">
            <v>9944</v>
          </cell>
          <cell r="H345">
            <v>1988</v>
          </cell>
        </row>
        <row r="346">
          <cell r="B346">
            <v>9945</v>
          </cell>
          <cell r="H346">
            <v>1988</v>
          </cell>
        </row>
        <row r="347">
          <cell r="B347">
            <v>9946</v>
          </cell>
          <cell r="H347">
            <v>1988</v>
          </cell>
        </row>
        <row r="348">
          <cell r="B348">
            <v>9947</v>
          </cell>
          <cell r="H348">
            <v>1988</v>
          </cell>
        </row>
        <row r="349">
          <cell r="B349">
            <v>9948</v>
          </cell>
          <cell r="H349">
            <v>1988</v>
          </cell>
        </row>
        <row r="350">
          <cell r="B350">
            <v>9949</v>
          </cell>
          <cell r="H350">
            <v>1988</v>
          </cell>
        </row>
        <row r="351">
          <cell r="B351">
            <v>9950</v>
          </cell>
          <cell r="H351">
            <v>1988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BE4B7-7824-4466-A905-A198FEBC7994}">
  <dimension ref="A1:J296"/>
  <sheetViews>
    <sheetView tabSelected="1" workbookViewId="0">
      <selection sqref="A1:J296"/>
    </sheetView>
  </sheetViews>
  <sheetFormatPr defaultRowHeight="14.5" x14ac:dyDescent="0.35"/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 s="2">
        <v>814</v>
      </c>
      <c r="B2" s="2" t="s">
        <v>10</v>
      </c>
      <c r="C2" s="2" t="s">
        <v>11</v>
      </c>
      <c r="D2" s="2" t="s">
        <v>12</v>
      </c>
      <c r="E2" s="2" t="s">
        <v>13</v>
      </c>
      <c r="F2" s="2">
        <f>_xlfn.XLOOKUP(A2,[1]part!B:B,[1]part!H:H)</f>
        <v>1985</v>
      </c>
      <c r="G2" s="2" t="s">
        <v>14</v>
      </c>
      <c r="H2" s="3">
        <v>1.0219907407407407E-2</v>
      </c>
      <c r="I2" s="2">
        <f>IF($D2="", "", COUNTIFS($D$2:$D$296, $D2, $H$2:$H$296,"&lt;="&amp;$H2))</f>
        <v>1</v>
      </c>
      <c r="J2" s="2">
        <f>COUNTIFS($E$2:$E$296, $E2, $I$2:$I$296,"&lt;="&amp;$I2)</f>
        <v>1</v>
      </c>
    </row>
    <row r="3" spans="1:10" x14ac:dyDescent="0.35">
      <c r="A3" s="2">
        <v>822</v>
      </c>
      <c r="B3" s="2" t="s">
        <v>15</v>
      </c>
      <c r="C3" s="2" t="s">
        <v>16</v>
      </c>
      <c r="D3" s="2" t="s">
        <v>12</v>
      </c>
      <c r="E3" s="2" t="s">
        <v>17</v>
      </c>
      <c r="F3" s="2">
        <f>_xlfn.XLOOKUP(A3,[1]part!B:B,[1]part!H:H)</f>
        <v>1992</v>
      </c>
      <c r="G3" s="2" t="s">
        <v>18</v>
      </c>
      <c r="H3" s="3">
        <v>1.0520833333333333E-2</v>
      </c>
      <c r="I3" s="2">
        <f t="shared" ref="I3:I66" si="0">IF($D3="", "", COUNTIFS($D$2:$D$296, $D3, $H$2:$H$296,"&lt;="&amp;$H3))</f>
        <v>2</v>
      </c>
      <c r="J3" s="2">
        <f t="shared" ref="J3:J66" si="1">COUNTIFS($E$2:$E$296, $E3, $I$2:$I$296,"&lt;="&amp;$I3)</f>
        <v>1</v>
      </c>
    </row>
    <row r="4" spans="1:10" x14ac:dyDescent="0.35">
      <c r="A4" s="2">
        <v>820</v>
      </c>
      <c r="B4" s="2" t="s">
        <v>19</v>
      </c>
      <c r="C4" s="2" t="s">
        <v>20</v>
      </c>
      <c r="D4" s="2" t="s">
        <v>12</v>
      </c>
      <c r="E4" s="2" t="s">
        <v>21</v>
      </c>
      <c r="F4" s="2">
        <f>_xlfn.XLOOKUP(A4,[1]part!B:B,[1]part!H:H)</f>
        <v>2007</v>
      </c>
      <c r="G4" s="2" t="s">
        <v>22</v>
      </c>
      <c r="H4" s="3">
        <v>1.0671296296296297E-2</v>
      </c>
      <c r="I4" s="2">
        <f t="shared" si="0"/>
        <v>3</v>
      </c>
      <c r="J4" s="2">
        <f t="shared" si="1"/>
        <v>1</v>
      </c>
    </row>
    <row r="5" spans="1:10" x14ac:dyDescent="0.35">
      <c r="A5" s="2">
        <v>809</v>
      </c>
      <c r="B5" s="2" t="s">
        <v>23</v>
      </c>
      <c r="C5" s="2" t="s">
        <v>24</v>
      </c>
      <c r="D5" s="2" t="s">
        <v>12</v>
      </c>
      <c r="E5" s="2" t="s">
        <v>17</v>
      </c>
      <c r="F5" s="2">
        <f>_xlfn.XLOOKUP(A5,[1]part!B:B,[1]part!H:H)</f>
        <v>2004</v>
      </c>
      <c r="G5" s="2" t="s">
        <v>25</v>
      </c>
      <c r="H5" s="3">
        <v>1.0798611111111111E-2</v>
      </c>
      <c r="I5" s="2">
        <f t="shared" si="0"/>
        <v>4</v>
      </c>
      <c r="J5" s="2">
        <f t="shared" si="1"/>
        <v>2</v>
      </c>
    </row>
    <row r="6" spans="1:10" x14ac:dyDescent="0.35">
      <c r="A6" s="2">
        <v>818</v>
      </c>
      <c r="B6" s="2" t="s">
        <v>26</v>
      </c>
      <c r="C6" s="2" t="s">
        <v>27</v>
      </c>
      <c r="D6" s="2" t="s">
        <v>12</v>
      </c>
      <c r="E6" s="2" t="s">
        <v>21</v>
      </c>
      <c r="F6" s="2">
        <f>_xlfn.XLOOKUP(A6,[1]part!B:B,[1]part!H:H)</f>
        <v>2009</v>
      </c>
      <c r="G6" s="2" t="s">
        <v>22</v>
      </c>
      <c r="H6" s="3">
        <v>1.0844907407407407E-2</v>
      </c>
      <c r="I6" s="2">
        <f t="shared" si="0"/>
        <v>5</v>
      </c>
      <c r="J6" s="2">
        <f t="shared" si="1"/>
        <v>2</v>
      </c>
    </row>
    <row r="7" spans="1:10" x14ac:dyDescent="0.35">
      <c r="A7" s="2">
        <v>815</v>
      </c>
      <c r="B7" s="2" t="s">
        <v>28</v>
      </c>
      <c r="C7" s="2" t="s">
        <v>29</v>
      </c>
      <c r="D7" s="2" t="s">
        <v>12</v>
      </c>
      <c r="E7" s="2" t="s">
        <v>17</v>
      </c>
      <c r="F7" s="2">
        <f>_xlfn.XLOOKUP(A7,[1]part!B:B,[1]part!H:H)</f>
        <v>1986</v>
      </c>
      <c r="G7" s="2" t="s">
        <v>30</v>
      </c>
      <c r="H7" s="3">
        <v>1.0914351851851852E-2</v>
      </c>
      <c r="I7" s="2">
        <f t="shared" si="0"/>
        <v>6</v>
      </c>
      <c r="J7" s="2">
        <f t="shared" si="1"/>
        <v>3</v>
      </c>
    </row>
    <row r="8" spans="1:10" x14ac:dyDescent="0.35">
      <c r="A8" s="2">
        <v>812</v>
      </c>
      <c r="B8" s="2" t="s">
        <v>10</v>
      </c>
      <c r="C8" s="2" t="s">
        <v>31</v>
      </c>
      <c r="D8" s="2" t="s">
        <v>12</v>
      </c>
      <c r="E8" s="2" t="s">
        <v>17</v>
      </c>
      <c r="F8" s="2">
        <f>_xlfn.XLOOKUP(A8,[1]part!B:B,[1]part!H:H)</f>
        <v>1990</v>
      </c>
      <c r="G8" s="2" t="s">
        <v>32</v>
      </c>
      <c r="H8" s="3">
        <v>1.1018518518518518E-2</v>
      </c>
      <c r="I8" s="2">
        <f t="shared" si="0"/>
        <v>7</v>
      </c>
      <c r="J8" s="2">
        <f t="shared" si="1"/>
        <v>4</v>
      </c>
    </row>
    <row r="9" spans="1:10" x14ac:dyDescent="0.35">
      <c r="A9" s="2">
        <v>816</v>
      </c>
      <c r="B9" s="2" t="s">
        <v>33</v>
      </c>
      <c r="C9" s="2" t="s">
        <v>34</v>
      </c>
      <c r="D9" s="2" t="s">
        <v>12</v>
      </c>
      <c r="E9" s="2" t="s">
        <v>17</v>
      </c>
      <c r="F9" s="2">
        <f>_xlfn.XLOOKUP(A9,[1]part!B:B,[1]part!H:H)</f>
        <v>2000</v>
      </c>
      <c r="G9" s="2" t="s">
        <v>35</v>
      </c>
      <c r="H9" s="3">
        <v>1.1087962962962963E-2</v>
      </c>
      <c r="I9" s="2">
        <f t="shared" si="0"/>
        <v>8</v>
      </c>
      <c r="J9" s="2">
        <f t="shared" si="1"/>
        <v>5</v>
      </c>
    </row>
    <row r="10" spans="1:10" x14ac:dyDescent="0.35">
      <c r="A10" s="2">
        <v>254</v>
      </c>
      <c r="B10" s="2" t="s">
        <v>36</v>
      </c>
      <c r="C10" s="2" t="s">
        <v>37</v>
      </c>
      <c r="D10" s="2" t="s">
        <v>12</v>
      </c>
      <c r="E10" s="2" t="s">
        <v>17</v>
      </c>
      <c r="F10" s="2">
        <f>_xlfn.XLOOKUP(A10,[1]part!B:B,[1]part!H:H)</f>
        <v>1986</v>
      </c>
      <c r="G10" s="2" t="s">
        <v>35</v>
      </c>
      <c r="H10" s="3">
        <v>1.1111111111111112E-2</v>
      </c>
      <c r="I10" s="2">
        <f t="shared" si="0"/>
        <v>9</v>
      </c>
      <c r="J10" s="2">
        <f t="shared" si="1"/>
        <v>6</v>
      </c>
    </row>
    <row r="11" spans="1:10" x14ac:dyDescent="0.35">
      <c r="A11" s="2">
        <v>237</v>
      </c>
      <c r="B11" s="2" t="s">
        <v>38</v>
      </c>
      <c r="C11" s="2" t="s">
        <v>39</v>
      </c>
      <c r="D11" s="2" t="s">
        <v>12</v>
      </c>
      <c r="E11" s="2" t="s">
        <v>21</v>
      </c>
      <c r="F11" s="2">
        <f>_xlfn.XLOOKUP(A11,[1]part!B:B,[1]part!H:H)</f>
        <v>2009</v>
      </c>
      <c r="G11" s="2" t="s">
        <v>40</v>
      </c>
      <c r="H11" s="3">
        <v>1.1331018518518518E-2</v>
      </c>
      <c r="I11" s="2">
        <f t="shared" si="0"/>
        <v>10</v>
      </c>
      <c r="J11" s="2">
        <f t="shared" si="1"/>
        <v>3</v>
      </c>
    </row>
    <row r="12" spans="1:10" x14ac:dyDescent="0.35">
      <c r="A12" s="2">
        <v>802</v>
      </c>
      <c r="B12" s="2" t="s">
        <v>41</v>
      </c>
      <c r="C12" s="2" t="s">
        <v>42</v>
      </c>
      <c r="D12" s="2" t="s">
        <v>12</v>
      </c>
      <c r="E12" s="2" t="s">
        <v>13</v>
      </c>
      <c r="F12" s="2">
        <f>_xlfn.XLOOKUP(A12,[1]part!B:B,[1]part!H:H)</f>
        <v>1979</v>
      </c>
      <c r="G12" s="2" t="s">
        <v>43</v>
      </c>
      <c r="H12" s="3">
        <v>1.136574074074074E-2</v>
      </c>
      <c r="I12" s="2">
        <f t="shared" si="0"/>
        <v>11</v>
      </c>
      <c r="J12" s="2">
        <f t="shared" si="1"/>
        <v>2</v>
      </c>
    </row>
    <row r="13" spans="1:10" x14ac:dyDescent="0.35">
      <c r="A13" s="2">
        <v>245</v>
      </c>
      <c r="B13" s="2" t="s">
        <v>44</v>
      </c>
      <c r="C13" s="2" t="s">
        <v>45</v>
      </c>
      <c r="D13" s="2" t="s">
        <v>12</v>
      </c>
      <c r="E13" s="2" t="s">
        <v>17</v>
      </c>
      <c r="F13" s="2">
        <f>_xlfn.XLOOKUP(A13,[1]part!B:B,[1]part!H:H)</f>
        <v>2003</v>
      </c>
      <c r="G13" s="2" t="s">
        <v>46</v>
      </c>
      <c r="H13" s="3">
        <v>1.1388888888888889E-2</v>
      </c>
      <c r="I13" s="2">
        <f t="shared" si="0"/>
        <v>12</v>
      </c>
      <c r="J13" s="2">
        <f t="shared" si="1"/>
        <v>7</v>
      </c>
    </row>
    <row r="14" spans="1:10" x14ac:dyDescent="0.35">
      <c r="A14" s="2">
        <v>140</v>
      </c>
      <c r="B14" s="2" t="s">
        <v>47</v>
      </c>
      <c r="C14" s="2" t="s">
        <v>48</v>
      </c>
      <c r="D14" s="2" t="s">
        <v>12</v>
      </c>
      <c r="E14" s="2" t="s">
        <v>21</v>
      </c>
      <c r="F14" s="2">
        <f>_xlfn.XLOOKUP(A14,[1]part!B:B,[1]part!H:H)</f>
        <v>2006</v>
      </c>
      <c r="G14" s="2" t="s">
        <v>49</v>
      </c>
      <c r="H14" s="3">
        <v>1.1412037037037037E-2</v>
      </c>
      <c r="I14" s="2">
        <f t="shared" si="0"/>
        <v>13</v>
      </c>
      <c r="J14" s="2">
        <f t="shared" si="1"/>
        <v>4</v>
      </c>
    </row>
    <row r="15" spans="1:10" x14ac:dyDescent="0.35">
      <c r="A15" s="2">
        <v>162</v>
      </c>
      <c r="B15" s="2" t="s">
        <v>50</v>
      </c>
      <c r="C15" s="2" t="s">
        <v>51</v>
      </c>
      <c r="D15" s="2" t="s">
        <v>12</v>
      </c>
      <c r="E15" s="2" t="s">
        <v>17</v>
      </c>
      <c r="F15" s="2">
        <f>_xlfn.XLOOKUP(A15,[1]part!B:B,[1]part!H:H)</f>
        <v>1996</v>
      </c>
      <c r="G15" s="2" t="s">
        <v>40</v>
      </c>
      <c r="H15" s="3">
        <v>1.1435185185185185E-2</v>
      </c>
      <c r="I15" s="2">
        <f t="shared" si="0"/>
        <v>15</v>
      </c>
      <c r="J15" s="2">
        <f t="shared" si="1"/>
        <v>9</v>
      </c>
    </row>
    <row r="16" spans="1:10" x14ac:dyDescent="0.35">
      <c r="A16" s="2">
        <v>210</v>
      </c>
      <c r="B16" s="2" t="s">
        <v>52</v>
      </c>
      <c r="C16" s="2" t="s">
        <v>53</v>
      </c>
      <c r="D16" s="2" t="s">
        <v>12</v>
      </c>
      <c r="E16" s="2" t="s">
        <v>17</v>
      </c>
      <c r="F16" s="2">
        <f>_xlfn.XLOOKUP(A16,[1]part!B:B,[1]part!H:H)</f>
        <v>1987</v>
      </c>
      <c r="G16" s="2" t="s">
        <v>40</v>
      </c>
      <c r="H16" s="3">
        <v>1.1435185185185185E-2</v>
      </c>
      <c r="I16" s="2">
        <f t="shared" si="0"/>
        <v>15</v>
      </c>
      <c r="J16" s="2">
        <f t="shared" si="1"/>
        <v>9</v>
      </c>
    </row>
    <row r="17" spans="1:10" x14ac:dyDescent="0.35">
      <c r="A17" s="2">
        <v>511</v>
      </c>
      <c r="B17" s="2" t="s">
        <v>15</v>
      </c>
      <c r="C17" s="2" t="s">
        <v>54</v>
      </c>
      <c r="D17" s="2" t="s">
        <v>12</v>
      </c>
      <c r="E17" s="2" t="s">
        <v>17</v>
      </c>
      <c r="F17" s="2">
        <f>_xlfn.XLOOKUP(A17,[1]part!B:B,[1]part!H:H)</f>
        <v>2001</v>
      </c>
      <c r="G17" s="2" t="s">
        <v>55</v>
      </c>
      <c r="H17" s="3">
        <v>1.1446759259259259E-2</v>
      </c>
      <c r="I17" s="2">
        <f t="shared" si="0"/>
        <v>16</v>
      </c>
      <c r="J17" s="2">
        <f t="shared" si="1"/>
        <v>10</v>
      </c>
    </row>
    <row r="18" spans="1:10" x14ac:dyDescent="0.35">
      <c r="A18" s="2">
        <v>505</v>
      </c>
      <c r="B18" s="2" t="s">
        <v>56</v>
      </c>
      <c r="C18" s="2" t="s">
        <v>57</v>
      </c>
      <c r="D18" s="2" t="s">
        <v>12</v>
      </c>
      <c r="E18" s="2" t="s">
        <v>13</v>
      </c>
      <c r="F18" s="2">
        <f>_xlfn.XLOOKUP(A18,[1]part!B:B,[1]part!H:H)</f>
        <v>1983</v>
      </c>
      <c r="G18" s="2" t="s">
        <v>58</v>
      </c>
      <c r="H18" s="3">
        <v>1.1469907407407408E-2</v>
      </c>
      <c r="I18" s="2">
        <f t="shared" si="0"/>
        <v>17</v>
      </c>
      <c r="J18" s="2">
        <f t="shared" si="1"/>
        <v>3</v>
      </c>
    </row>
    <row r="19" spans="1:10" x14ac:dyDescent="0.35">
      <c r="A19" s="2">
        <v>9929</v>
      </c>
      <c r="B19" s="2" t="s">
        <v>59</v>
      </c>
      <c r="C19" s="2" t="s">
        <v>60</v>
      </c>
      <c r="D19" s="2" t="s">
        <v>12</v>
      </c>
      <c r="E19" s="4" t="s">
        <v>17</v>
      </c>
      <c r="F19" s="2">
        <f>_xlfn.XLOOKUP(A19,[1]part!B:B,[1]part!H:H)</f>
        <v>2005</v>
      </c>
      <c r="G19" s="2" t="s">
        <v>61</v>
      </c>
      <c r="H19" s="3">
        <v>1.150462962962963E-2</v>
      </c>
      <c r="I19" s="2">
        <f t="shared" si="0"/>
        <v>18</v>
      </c>
      <c r="J19" s="2">
        <f t="shared" si="1"/>
        <v>11</v>
      </c>
    </row>
    <row r="20" spans="1:10" x14ac:dyDescent="0.35">
      <c r="A20" s="2">
        <v>819</v>
      </c>
      <c r="B20" s="2" t="s">
        <v>62</v>
      </c>
      <c r="C20" s="2" t="s">
        <v>63</v>
      </c>
      <c r="D20" s="2" t="s">
        <v>64</v>
      </c>
      <c r="E20" s="2" t="s">
        <v>65</v>
      </c>
      <c r="F20" s="2">
        <f>_xlfn.XLOOKUP(A20,[1]part!B:B,[1]part!H:H)</f>
        <v>2007</v>
      </c>
      <c r="G20" s="2" t="s">
        <v>22</v>
      </c>
      <c r="H20" s="3">
        <v>1.1550925925925926E-2</v>
      </c>
      <c r="I20" s="2">
        <f t="shared" si="0"/>
        <v>1</v>
      </c>
      <c r="J20" s="2">
        <f t="shared" si="1"/>
        <v>1</v>
      </c>
    </row>
    <row r="21" spans="1:10" x14ac:dyDescent="0.35">
      <c r="A21" s="2">
        <v>821</v>
      </c>
      <c r="B21" s="2" t="s">
        <v>66</v>
      </c>
      <c r="C21" s="2" t="s">
        <v>67</v>
      </c>
      <c r="D21" s="2" t="s">
        <v>12</v>
      </c>
      <c r="E21" s="2" t="s">
        <v>17</v>
      </c>
      <c r="F21" s="2">
        <f>_xlfn.XLOOKUP(A21,[1]part!B:B,[1]part!H:H)</f>
        <v>1987</v>
      </c>
      <c r="G21" s="2" t="s">
        <v>68</v>
      </c>
      <c r="H21" s="3">
        <v>1.1574074074074073E-2</v>
      </c>
      <c r="I21" s="2">
        <f t="shared" si="0"/>
        <v>19</v>
      </c>
      <c r="J21" s="2">
        <f t="shared" si="1"/>
        <v>12</v>
      </c>
    </row>
    <row r="22" spans="1:10" x14ac:dyDescent="0.35">
      <c r="A22" s="2">
        <v>1</v>
      </c>
      <c r="B22" s="2" t="s">
        <v>33</v>
      </c>
      <c r="C22" s="2" t="s">
        <v>69</v>
      </c>
      <c r="D22" s="2" t="s">
        <v>12</v>
      </c>
      <c r="E22" s="2" t="s">
        <v>17</v>
      </c>
      <c r="F22" s="2">
        <f>_xlfn.XLOOKUP(A22,[1]part!B:B,[1]part!H:H)</f>
        <v>1996</v>
      </c>
      <c r="G22" s="2" t="s">
        <v>35</v>
      </c>
      <c r="H22" s="3">
        <v>1.1585648148148149E-2</v>
      </c>
      <c r="I22" s="2">
        <f t="shared" si="0"/>
        <v>21</v>
      </c>
      <c r="J22" s="2">
        <f t="shared" si="1"/>
        <v>13</v>
      </c>
    </row>
    <row r="23" spans="1:10" x14ac:dyDescent="0.35">
      <c r="A23" s="2">
        <v>189</v>
      </c>
      <c r="B23" s="2" t="s">
        <v>23</v>
      </c>
      <c r="C23" s="2" t="s">
        <v>70</v>
      </c>
      <c r="D23" s="2" t="s">
        <v>12</v>
      </c>
      <c r="E23" s="2" t="s">
        <v>21</v>
      </c>
      <c r="F23" s="2">
        <f>_xlfn.XLOOKUP(A23,[1]part!B:B,[1]part!H:H)</f>
        <v>2009</v>
      </c>
      <c r="G23" s="2" t="s">
        <v>22</v>
      </c>
      <c r="H23" s="3">
        <v>1.1585648148148149E-2</v>
      </c>
      <c r="I23" s="2">
        <f t="shared" si="0"/>
        <v>21</v>
      </c>
      <c r="J23" s="2">
        <f t="shared" si="1"/>
        <v>5</v>
      </c>
    </row>
    <row r="24" spans="1:10" x14ac:dyDescent="0.35">
      <c r="A24" s="2">
        <v>90</v>
      </c>
      <c r="B24" s="2" t="s">
        <v>71</v>
      </c>
      <c r="C24" s="2" t="s">
        <v>72</v>
      </c>
      <c r="D24" s="2" t="s">
        <v>12</v>
      </c>
      <c r="E24" s="2" t="s">
        <v>13</v>
      </c>
      <c r="F24" s="2">
        <f>_xlfn.XLOOKUP(A24,[1]part!B:B,[1]part!H:H)</f>
        <v>1982</v>
      </c>
      <c r="G24" s="2" t="s">
        <v>73</v>
      </c>
      <c r="H24" s="3">
        <v>1.1597222222222222E-2</v>
      </c>
      <c r="I24" s="2">
        <f t="shared" si="0"/>
        <v>22</v>
      </c>
      <c r="J24" s="2">
        <f t="shared" si="1"/>
        <v>4</v>
      </c>
    </row>
    <row r="25" spans="1:10" x14ac:dyDescent="0.35">
      <c r="A25" s="2">
        <v>808</v>
      </c>
      <c r="B25" s="2" t="s">
        <v>10</v>
      </c>
      <c r="C25" s="2" t="s">
        <v>74</v>
      </c>
      <c r="D25" s="2" t="s">
        <v>12</v>
      </c>
      <c r="E25" s="2" t="s">
        <v>75</v>
      </c>
      <c r="F25" s="2">
        <f>_xlfn.XLOOKUP(A25,[1]part!B:B,[1]part!H:H)</f>
        <v>1972</v>
      </c>
      <c r="G25" s="2" t="s">
        <v>76</v>
      </c>
      <c r="H25" s="3">
        <v>1.1678240740740741E-2</v>
      </c>
      <c r="I25" s="2">
        <f t="shared" si="0"/>
        <v>23</v>
      </c>
      <c r="J25" s="2">
        <f t="shared" si="1"/>
        <v>1</v>
      </c>
    </row>
    <row r="26" spans="1:10" x14ac:dyDescent="0.35">
      <c r="A26" s="2">
        <v>241</v>
      </c>
      <c r="B26" s="2" t="s">
        <v>77</v>
      </c>
      <c r="C26" s="2" t="s">
        <v>78</v>
      </c>
      <c r="D26" s="2" t="s">
        <v>12</v>
      </c>
      <c r="E26" s="2" t="s">
        <v>17</v>
      </c>
      <c r="F26" s="2">
        <f>_xlfn.XLOOKUP(A26,[1]part!B:B,[1]part!H:H)</f>
        <v>1991</v>
      </c>
      <c r="G26" s="2" t="s">
        <v>40</v>
      </c>
      <c r="H26" s="3">
        <v>1.170138888888889E-2</v>
      </c>
      <c r="I26" s="2">
        <f t="shared" si="0"/>
        <v>24</v>
      </c>
      <c r="J26" s="2">
        <f t="shared" si="1"/>
        <v>14</v>
      </c>
    </row>
    <row r="27" spans="1:10" x14ac:dyDescent="0.35">
      <c r="A27" s="2">
        <v>218</v>
      </c>
      <c r="B27" s="2" t="s">
        <v>79</v>
      </c>
      <c r="C27" s="2" t="s">
        <v>80</v>
      </c>
      <c r="D27" s="2" t="s">
        <v>12</v>
      </c>
      <c r="E27" s="2" t="s">
        <v>17</v>
      </c>
      <c r="F27" s="2">
        <f>_xlfn.XLOOKUP(A27,[1]part!B:B,[1]part!H:H)</f>
        <v>1993</v>
      </c>
      <c r="G27" s="2" t="s">
        <v>81</v>
      </c>
      <c r="H27" s="3">
        <v>1.1828703703703704E-2</v>
      </c>
      <c r="I27" s="2">
        <f t="shared" si="0"/>
        <v>25</v>
      </c>
      <c r="J27" s="2">
        <f t="shared" si="1"/>
        <v>15</v>
      </c>
    </row>
    <row r="28" spans="1:10" x14ac:dyDescent="0.35">
      <c r="A28" s="2">
        <v>124</v>
      </c>
      <c r="B28" s="2" t="s">
        <v>82</v>
      </c>
      <c r="C28" s="2" t="s">
        <v>83</v>
      </c>
      <c r="D28" s="2" t="s">
        <v>12</v>
      </c>
      <c r="E28" s="2" t="s">
        <v>17</v>
      </c>
      <c r="F28" s="2">
        <f>_xlfn.XLOOKUP(A28,[1]part!B:B,[1]part!H:H)</f>
        <v>1993</v>
      </c>
      <c r="G28" s="2" t="s">
        <v>84</v>
      </c>
      <c r="H28" s="3">
        <v>1.193287037037037E-2</v>
      </c>
      <c r="I28" s="2">
        <f t="shared" si="0"/>
        <v>26</v>
      </c>
      <c r="J28" s="2">
        <f t="shared" si="1"/>
        <v>16</v>
      </c>
    </row>
    <row r="29" spans="1:10" x14ac:dyDescent="0.35">
      <c r="A29" s="2">
        <v>9906</v>
      </c>
      <c r="B29" s="2" t="s">
        <v>85</v>
      </c>
      <c r="C29" s="2" t="s">
        <v>86</v>
      </c>
      <c r="D29" s="2" t="s">
        <v>12</v>
      </c>
      <c r="E29" s="2" t="s">
        <v>17</v>
      </c>
      <c r="F29" s="2">
        <f>_xlfn.XLOOKUP(A29,[1]part!B:B,[1]part!H:H)</f>
        <v>1987</v>
      </c>
      <c r="G29" s="2" t="s">
        <v>87</v>
      </c>
      <c r="H29" s="3">
        <v>1.1979166666666667E-2</v>
      </c>
      <c r="I29" s="2">
        <f t="shared" si="0"/>
        <v>27</v>
      </c>
      <c r="J29" s="2">
        <f t="shared" si="1"/>
        <v>17</v>
      </c>
    </row>
    <row r="30" spans="1:10" x14ac:dyDescent="0.35">
      <c r="A30" s="2">
        <v>11</v>
      </c>
      <c r="B30" s="2" t="s">
        <v>88</v>
      </c>
      <c r="C30" s="2" t="s">
        <v>89</v>
      </c>
      <c r="D30" s="2" t="s">
        <v>12</v>
      </c>
      <c r="E30" s="2" t="s">
        <v>21</v>
      </c>
      <c r="F30" s="2">
        <f>_xlfn.XLOOKUP(A30,[1]part!B:B,[1]part!H:H)</f>
        <v>2007</v>
      </c>
      <c r="G30" s="2" t="s">
        <v>90</v>
      </c>
      <c r="H30" s="3">
        <v>1.1990740740740741E-2</v>
      </c>
      <c r="I30" s="2">
        <f t="shared" si="0"/>
        <v>29</v>
      </c>
      <c r="J30" s="2">
        <f t="shared" si="1"/>
        <v>6</v>
      </c>
    </row>
    <row r="31" spans="1:10" x14ac:dyDescent="0.35">
      <c r="A31" s="2">
        <v>804</v>
      </c>
      <c r="B31" s="2" t="s">
        <v>91</v>
      </c>
      <c r="C31" s="2" t="s">
        <v>92</v>
      </c>
      <c r="D31" s="2" t="s">
        <v>12</v>
      </c>
      <c r="E31" s="2" t="s">
        <v>17</v>
      </c>
      <c r="F31" s="2">
        <f>_xlfn.XLOOKUP(A31,[1]part!B:B,[1]part!H:H)</f>
        <v>1999</v>
      </c>
      <c r="G31" s="2" t="s">
        <v>93</v>
      </c>
      <c r="H31" s="3">
        <v>1.1990740740740741E-2</v>
      </c>
      <c r="I31" s="2">
        <f t="shared" si="0"/>
        <v>29</v>
      </c>
      <c r="J31" s="2">
        <f t="shared" si="1"/>
        <v>18</v>
      </c>
    </row>
    <row r="32" spans="1:10" x14ac:dyDescent="0.35">
      <c r="A32" s="2">
        <v>253</v>
      </c>
      <c r="B32" s="2" t="s">
        <v>94</v>
      </c>
      <c r="C32" s="2" t="s">
        <v>95</v>
      </c>
      <c r="D32" s="2" t="s">
        <v>12</v>
      </c>
      <c r="E32" s="2" t="s">
        <v>17</v>
      </c>
      <c r="F32" s="2">
        <f>_xlfn.XLOOKUP(A32,[1]part!B:B,[1]part!H:H)</f>
        <v>1998</v>
      </c>
      <c r="G32" s="2" t="s">
        <v>18</v>
      </c>
      <c r="H32" s="3">
        <v>1.2002314814814815E-2</v>
      </c>
      <c r="I32" s="2">
        <f t="shared" si="0"/>
        <v>30</v>
      </c>
      <c r="J32" s="2">
        <f t="shared" si="1"/>
        <v>19</v>
      </c>
    </row>
    <row r="33" spans="1:10" x14ac:dyDescent="0.35">
      <c r="A33" s="2">
        <v>142</v>
      </c>
      <c r="B33" s="2" t="s">
        <v>96</v>
      </c>
      <c r="C33" s="2" t="s">
        <v>97</v>
      </c>
      <c r="D33" s="2" t="s">
        <v>12</v>
      </c>
      <c r="E33" s="2" t="s">
        <v>21</v>
      </c>
      <c r="F33" s="2">
        <f>_xlfn.XLOOKUP(A33,[1]part!B:B,[1]part!H:H)</f>
        <v>2010</v>
      </c>
      <c r="G33" s="2" t="s">
        <v>98</v>
      </c>
      <c r="H33" s="3">
        <v>1.2013888888888888E-2</v>
      </c>
      <c r="I33" s="2">
        <f t="shared" si="0"/>
        <v>31</v>
      </c>
      <c r="J33" s="2">
        <f t="shared" si="1"/>
        <v>7</v>
      </c>
    </row>
    <row r="34" spans="1:10" x14ac:dyDescent="0.35">
      <c r="A34" s="2">
        <v>513</v>
      </c>
      <c r="B34" s="2" t="s">
        <v>99</v>
      </c>
      <c r="C34" s="2" t="s">
        <v>100</v>
      </c>
      <c r="D34" s="2" t="s">
        <v>12</v>
      </c>
      <c r="E34" s="2" t="s">
        <v>21</v>
      </c>
      <c r="F34" s="2">
        <f>_xlfn.XLOOKUP(A34,[1]part!B:B,[1]part!H:H)</f>
        <v>2008</v>
      </c>
      <c r="G34" s="2" t="s">
        <v>40</v>
      </c>
      <c r="H34" s="3">
        <v>1.2083333333333333E-2</v>
      </c>
      <c r="I34" s="2">
        <f t="shared" si="0"/>
        <v>32</v>
      </c>
      <c r="J34" s="2">
        <f t="shared" si="1"/>
        <v>8</v>
      </c>
    </row>
    <row r="35" spans="1:10" x14ac:dyDescent="0.35">
      <c r="A35" s="2">
        <v>55</v>
      </c>
      <c r="B35" s="2" t="s">
        <v>36</v>
      </c>
      <c r="C35" s="2" t="s">
        <v>101</v>
      </c>
      <c r="D35" s="2" t="s">
        <v>12</v>
      </c>
      <c r="E35" s="2" t="s">
        <v>17</v>
      </c>
      <c r="F35" s="2">
        <f>_xlfn.XLOOKUP(A35,[1]part!B:B,[1]part!H:H)</f>
        <v>1989</v>
      </c>
      <c r="G35" s="2" t="s">
        <v>102</v>
      </c>
      <c r="H35" s="3">
        <v>1.2129629629629629E-2</v>
      </c>
      <c r="I35" s="2">
        <f t="shared" si="0"/>
        <v>33</v>
      </c>
      <c r="J35" s="2">
        <f t="shared" si="1"/>
        <v>20</v>
      </c>
    </row>
    <row r="36" spans="1:10" x14ac:dyDescent="0.35">
      <c r="A36" s="2">
        <v>104</v>
      </c>
      <c r="B36" s="2" t="s">
        <v>103</v>
      </c>
      <c r="C36" s="2" t="s">
        <v>104</v>
      </c>
      <c r="D36" s="2" t="s">
        <v>12</v>
      </c>
      <c r="E36" s="2" t="s">
        <v>17</v>
      </c>
      <c r="F36" s="2">
        <f>_xlfn.XLOOKUP(A36,[1]part!B:B,[1]part!H:H)</f>
        <v>1991</v>
      </c>
      <c r="G36" s="2" t="s">
        <v>105</v>
      </c>
      <c r="H36" s="3">
        <v>1.2141203703703704E-2</v>
      </c>
      <c r="I36" s="2">
        <f t="shared" si="0"/>
        <v>34</v>
      </c>
      <c r="J36" s="2">
        <f t="shared" si="1"/>
        <v>21</v>
      </c>
    </row>
    <row r="37" spans="1:10" x14ac:dyDescent="0.35">
      <c r="A37" s="2">
        <v>152</v>
      </c>
      <c r="B37" s="2" t="s">
        <v>106</v>
      </c>
      <c r="C37" s="2" t="s">
        <v>107</v>
      </c>
      <c r="D37" s="2" t="s">
        <v>12</v>
      </c>
      <c r="E37" s="2" t="s">
        <v>13</v>
      </c>
      <c r="F37" s="2">
        <f>_xlfn.XLOOKUP(A37,[1]part!B:B,[1]part!H:H)</f>
        <v>1985</v>
      </c>
      <c r="G37" s="2" t="s">
        <v>43</v>
      </c>
      <c r="H37" s="3">
        <v>1.2175925925925925E-2</v>
      </c>
      <c r="I37" s="2">
        <f t="shared" si="0"/>
        <v>35</v>
      </c>
      <c r="J37" s="2">
        <f t="shared" si="1"/>
        <v>5</v>
      </c>
    </row>
    <row r="38" spans="1:10" x14ac:dyDescent="0.35">
      <c r="A38" s="2">
        <v>501</v>
      </c>
      <c r="B38" s="2" t="s">
        <v>108</v>
      </c>
      <c r="C38" s="2" t="s">
        <v>109</v>
      </c>
      <c r="D38" s="2" t="s">
        <v>12</v>
      </c>
      <c r="E38" s="2" t="s">
        <v>13</v>
      </c>
      <c r="F38" s="2">
        <f>_xlfn.XLOOKUP(A38,[1]part!B:B,[1]part!H:H)</f>
        <v>1976</v>
      </c>
      <c r="G38" s="2" t="s">
        <v>110</v>
      </c>
      <c r="H38" s="3">
        <v>1.21875E-2</v>
      </c>
      <c r="I38" s="2">
        <f t="shared" si="0"/>
        <v>36</v>
      </c>
      <c r="J38" s="2">
        <f t="shared" si="1"/>
        <v>6</v>
      </c>
    </row>
    <row r="39" spans="1:10" x14ac:dyDescent="0.35">
      <c r="A39" s="2">
        <v>9925</v>
      </c>
      <c r="B39" s="2" t="s">
        <v>111</v>
      </c>
      <c r="C39" s="2" t="s">
        <v>112</v>
      </c>
      <c r="D39" s="2" t="s">
        <v>12</v>
      </c>
      <c r="E39" s="2" t="s">
        <v>13</v>
      </c>
      <c r="F39" s="2">
        <f>_xlfn.XLOOKUP(A39,[1]part!B:B,[1]part!H:H)</f>
        <v>1985</v>
      </c>
      <c r="G39" s="2" t="s">
        <v>61</v>
      </c>
      <c r="H39" s="3">
        <v>1.2210648148148148E-2</v>
      </c>
      <c r="I39" s="2">
        <f t="shared" si="0"/>
        <v>37</v>
      </c>
      <c r="J39" s="2">
        <f t="shared" si="1"/>
        <v>7</v>
      </c>
    </row>
    <row r="40" spans="1:10" x14ac:dyDescent="0.35">
      <c r="A40" s="2">
        <v>810</v>
      </c>
      <c r="B40" s="2" t="s">
        <v>113</v>
      </c>
      <c r="C40" s="2" t="s">
        <v>114</v>
      </c>
      <c r="D40" s="2" t="s">
        <v>64</v>
      </c>
      <c r="E40" s="2" t="s">
        <v>65</v>
      </c>
      <c r="F40" s="2">
        <f>_xlfn.XLOOKUP(A40,[1]part!B:B,[1]part!H:H)</f>
        <v>2009</v>
      </c>
      <c r="G40" s="2" t="s">
        <v>40</v>
      </c>
      <c r="H40" s="3">
        <v>1.2233796296296296E-2</v>
      </c>
      <c r="I40" s="2">
        <f t="shared" si="0"/>
        <v>2</v>
      </c>
      <c r="J40" s="2">
        <f t="shared" si="1"/>
        <v>2</v>
      </c>
    </row>
    <row r="41" spans="1:10" x14ac:dyDescent="0.35">
      <c r="A41" s="2">
        <v>135</v>
      </c>
      <c r="B41" s="2" t="s">
        <v>115</v>
      </c>
      <c r="C41" s="2" t="s">
        <v>116</v>
      </c>
      <c r="D41" s="2" t="s">
        <v>12</v>
      </c>
      <c r="E41" s="2" t="s">
        <v>17</v>
      </c>
      <c r="F41" s="2">
        <f>_xlfn.XLOOKUP(A41,[1]part!B:B,[1]part!H:H)</f>
        <v>2005</v>
      </c>
      <c r="G41" s="2" t="s">
        <v>22</v>
      </c>
      <c r="H41" s="3">
        <v>1.2291666666666666E-2</v>
      </c>
      <c r="I41" s="2">
        <f t="shared" si="0"/>
        <v>38</v>
      </c>
      <c r="J41" s="2">
        <f t="shared" si="1"/>
        <v>22</v>
      </c>
    </row>
    <row r="42" spans="1:10" x14ac:dyDescent="0.35">
      <c r="A42" s="2">
        <v>153</v>
      </c>
      <c r="B42" s="2" t="s">
        <v>117</v>
      </c>
      <c r="C42" s="2" t="s">
        <v>118</v>
      </c>
      <c r="D42" s="2" t="s">
        <v>12</v>
      </c>
      <c r="E42" s="2" t="s">
        <v>75</v>
      </c>
      <c r="F42" s="2">
        <f>_xlfn.XLOOKUP(A42,[1]part!B:B,[1]part!H:H)</f>
        <v>1975</v>
      </c>
      <c r="G42" s="2" t="s">
        <v>119</v>
      </c>
      <c r="H42" s="3">
        <v>1.2303240740740741E-2</v>
      </c>
      <c r="I42" s="2">
        <f t="shared" si="0"/>
        <v>39</v>
      </c>
      <c r="J42" s="2">
        <f t="shared" si="1"/>
        <v>2</v>
      </c>
    </row>
    <row r="43" spans="1:10" x14ac:dyDescent="0.35">
      <c r="A43" s="2">
        <v>92</v>
      </c>
      <c r="B43" s="2" t="s">
        <v>120</v>
      </c>
      <c r="C43" s="2" t="s">
        <v>121</v>
      </c>
      <c r="D43" s="2" t="s">
        <v>12</v>
      </c>
      <c r="E43" s="2" t="s">
        <v>17</v>
      </c>
      <c r="F43" s="2">
        <f>_xlfn.XLOOKUP(A43,[1]part!B:B,[1]part!H:H)</f>
        <v>2003</v>
      </c>
      <c r="G43" s="2" t="s">
        <v>122</v>
      </c>
      <c r="H43" s="3">
        <v>1.2326388888888888E-2</v>
      </c>
      <c r="I43" s="2">
        <f t="shared" si="0"/>
        <v>40</v>
      </c>
      <c r="J43" s="2">
        <f t="shared" si="1"/>
        <v>23</v>
      </c>
    </row>
    <row r="44" spans="1:10" x14ac:dyDescent="0.35">
      <c r="A44" s="2">
        <v>32</v>
      </c>
      <c r="B44" s="2" t="s">
        <v>123</v>
      </c>
      <c r="C44" s="2" t="s">
        <v>124</v>
      </c>
      <c r="D44" s="2" t="s">
        <v>12</v>
      </c>
      <c r="E44" s="2" t="s">
        <v>13</v>
      </c>
      <c r="F44" s="2">
        <f>_xlfn.XLOOKUP(A44,[1]part!B:B,[1]part!H:H)</f>
        <v>1978</v>
      </c>
      <c r="G44" s="2" t="s">
        <v>125</v>
      </c>
      <c r="H44" s="3">
        <v>1.2349537037037037E-2</v>
      </c>
      <c r="I44" s="2">
        <f t="shared" si="0"/>
        <v>41</v>
      </c>
      <c r="J44" s="2">
        <f t="shared" si="1"/>
        <v>8</v>
      </c>
    </row>
    <row r="45" spans="1:10" x14ac:dyDescent="0.35">
      <c r="A45" s="2">
        <v>248</v>
      </c>
      <c r="B45" s="2" t="s">
        <v>126</v>
      </c>
      <c r="C45" s="2" t="s">
        <v>127</v>
      </c>
      <c r="D45" s="2" t="s">
        <v>64</v>
      </c>
      <c r="E45" s="2" t="s">
        <v>128</v>
      </c>
      <c r="F45" s="2">
        <f>_xlfn.XLOOKUP(A45,[1]part!B:B,[1]part!H:H)</f>
        <v>1990</v>
      </c>
      <c r="G45" s="2" t="s">
        <v>22</v>
      </c>
      <c r="H45" s="3">
        <v>1.2372685185185184E-2</v>
      </c>
      <c r="I45" s="2">
        <f t="shared" si="0"/>
        <v>3</v>
      </c>
      <c r="J45" s="2">
        <f t="shared" si="1"/>
        <v>1</v>
      </c>
    </row>
    <row r="46" spans="1:10" x14ac:dyDescent="0.35">
      <c r="A46" s="2">
        <v>504</v>
      </c>
      <c r="B46" s="2" t="s">
        <v>129</v>
      </c>
      <c r="C46" s="2" t="s">
        <v>130</v>
      </c>
      <c r="D46" s="2" t="s">
        <v>12</v>
      </c>
      <c r="E46" s="2" t="s">
        <v>17</v>
      </c>
      <c r="F46" s="2">
        <f>_xlfn.XLOOKUP(A46,[1]part!B:B,[1]part!H:H)</f>
        <v>1988</v>
      </c>
      <c r="G46" s="2" t="s">
        <v>131</v>
      </c>
      <c r="H46" s="3">
        <v>1.2430555555555556E-2</v>
      </c>
      <c r="I46" s="2">
        <f t="shared" si="0"/>
        <v>42</v>
      </c>
      <c r="J46" s="2">
        <f t="shared" si="1"/>
        <v>24</v>
      </c>
    </row>
    <row r="47" spans="1:10" x14ac:dyDescent="0.35">
      <c r="A47" s="2">
        <v>510</v>
      </c>
      <c r="B47" s="2" t="s">
        <v>132</v>
      </c>
      <c r="C47" s="2" t="s">
        <v>133</v>
      </c>
      <c r="D47" s="2" t="s">
        <v>12</v>
      </c>
      <c r="E47" s="2" t="s">
        <v>75</v>
      </c>
      <c r="F47" s="2">
        <f>_xlfn.XLOOKUP(A47,[1]part!B:B,[1]part!H:H)</f>
        <v>1974</v>
      </c>
      <c r="G47" s="2" t="s">
        <v>93</v>
      </c>
      <c r="H47" s="3">
        <v>1.2465277777777778E-2</v>
      </c>
      <c r="I47" s="2">
        <f t="shared" si="0"/>
        <v>43</v>
      </c>
      <c r="J47" s="2">
        <f t="shared" si="1"/>
        <v>3</v>
      </c>
    </row>
    <row r="48" spans="1:10" x14ac:dyDescent="0.35">
      <c r="A48" s="2">
        <v>129</v>
      </c>
      <c r="B48" s="2" t="s">
        <v>134</v>
      </c>
      <c r="C48" s="2" t="s">
        <v>135</v>
      </c>
      <c r="D48" s="2" t="s">
        <v>12</v>
      </c>
      <c r="E48" s="2" t="s">
        <v>17</v>
      </c>
      <c r="F48" s="2">
        <f>_xlfn.XLOOKUP(A48,[1]part!B:B,[1]part!H:H)</f>
        <v>1992</v>
      </c>
      <c r="G48" s="2" t="s">
        <v>40</v>
      </c>
      <c r="H48" s="3">
        <v>1.2476851851851852E-2</v>
      </c>
      <c r="I48" s="2">
        <f t="shared" si="0"/>
        <v>44</v>
      </c>
      <c r="J48" s="2">
        <f t="shared" si="1"/>
        <v>25</v>
      </c>
    </row>
    <row r="49" spans="1:10" x14ac:dyDescent="0.35">
      <c r="A49" s="2">
        <v>76</v>
      </c>
      <c r="B49" s="2" t="s">
        <v>136</v>
      </c>
      <c r="C49" s="2" t="s">
        <v>137</v>
      </c>
      <c r="D49" s="2" t="s">
        <v>12</v>
      </c>
      <c r="E49" s="2" t="s">
        <v>17</v>
      </c>
      <c r="F49" s="2">
        <f>_xlfn.XLOOKUP(A49,[1]part!B:B,[1]part!H:H)</f>
        <v>1990</v>
      </c>
      <c r="G49" s="2" t="s">
        <v>138</v>
      </c>
      <c r="H49" s="3">
        <v>1.2500000000000001E-2</v>
      </c>
      <c r="I49" s="2">
        <f t="shared" si="0"/>
        <v>45</v>
      </c>
      <c r="J49" s="2">
        <f t="shared" si="1"/>
        <v>26</v>
      </c>
    </row>
    <row r="50" spans="1:10" x14ac:dyDescent="0.35">
      <c r="A50" s="2">
        <v>168</v>
      </c>
      <c r="B50" s="2" t="s">
        <v>139</v>
      </c>
      <c r="C50" s="2" t="s">
        <v>140</v>
      </c>
      <c r="D50" s="2" t="s">
        <v>64</v>
      </c>
      <c r="E50" s="2" t="s">
        <v>65</v>
      </c>
      <c r="F50" s="2">
        <f>_xlfn.XLOOKUP(A50,[1]part!B:B,[1]part!H:H)</f>
        <v>2007</v>
      </c>
      <c r="G50" s="2" t="s">
        <v>141</v>
      </c>
      <c r="H50" s="3">
        <v>1.2569444444444444E-2</v>
      </c>
      <c r="I50" s="2">
        <f t="shared" si="0"/>
        <v>4</v>
      </c>
      <c r="J50" s="2">
        <f t="shared" si="1"/>
        <v>3</v>
      </c>
    </row>
    <row r="51" spans="1:10" x14ac:dyDescent="0.35">
      <c r="A51" s="2">
        <v>211</v>
      </c>
      <c r="B51" s="2" t="s">
        <v>142</v>
      </c>
      <c r="C51" s="2" t="s">
        <v>53</v>
      </c>
      <c r="D51" s="2" t="s">
        <v>12</v>
      </c>
      <c r="E51" s="2" t="s">
        <v>21</v>
      </c>
      <c r="F51" s="2">
        <f>_xlfn.XLOOKUP(A51,[1]part!B:B,[1]part!H:H)</f>
        <v>2012</v>
      </c>
      <c r="G51" s="2" t="s">
        <v>40</v>
      </c>
      <c r="H51" s="3">
        <v>1.2592592592592593E-2</v>
      </c>
      <c r="I51" s="2">
        <f t="shared" si="0"/>
        <v>46</v>
      </c>
      <c r="J51" s="2">
        <f t="shared" si="1"/>
        <v>9</v>
      </c>
    </row>
    <row r="52" spans="1:10" x14ac:dyDescent="0.35">
      <c r="A52" s="2">
        <v>143</v>
      </c>
      <c r="B52" s="2" t="s">
        <v>143</v>
      </c>
      <c r="C52" s="2" t="s">
        <v>144</v>
      </c>
      <c r="D52" s="2" t="s">
        <v>64</v>
      </c>
      <c r="E52" s="2" t="s">
        <v>128</v>
      </c>
      <c r="F52" s="2">
        <f>_xlfn.XLOOKUP(A52,[1]part!B:B,[1]part!H:H)</f>
        <v>1988</v>
      </c>
      <c r="G52" s="2" t="s">
        <v>145</v>
      </c>
      <c r="H52" s="3">
        <v>1.2604166666666666E-2</v>
      </c>
      <c r="I52" s="2">
        <f t="shared" si="0"/>
        <v>5</v>
      </c>
      <c r="J52" s="2">
        <f t="shared" si="1"/>
        <v>2</v>
      </c>
    </row>
    <row r="53" spans="1:10" x14ac:dyDescent="0.35">
      <c r="A53" s="2">
        <v>9927</v>
      </c>
      <c r="B53" s="2" t="s">
        <v>94</v>
      </c>
      <c r="C53" s="2" t="s">
        <v>146</v>
      </c>
      <c r="D53" s="2" t="s">
        <v>12</v>
      </c>
      <c r="E53" s="4" t="s">
        <v>17</v>
      </c>
      <c r="F53" s="2">
        <f>_xlfn.XLOOKUP(A53,[1]part!B:B,[1]part!H:H)</f>
        <v>2000</v>
      </c>
      <c r="G53" s="2" t="s">
        <v>61</v>
      </c>
      <c r="H53" s="3">
        <v>1.2615740740740742E-2</v>
      </c>
      <c r="I53" s="2">
        <f t="shared" si="0"/>
        <v>47</v>
      </c>
      <c r="J53" s="2">
        <f t="shared" si="1"/>
        <v>27</v>
      </c>
    </row>
    <row r="54" spans="1:10" x14ac:dyDescent="0.35">
      <c r="A54" s="2">
        <v>805</v>
      </c>
      <c r="B54" s="2" t="s">
        <v>147</v>
      </c>
      <c r="C54" s="2" t="s">
        <v>148</v>
      </c>
      <c r="D54" s="2" t="s">
        <v>64</v>
      </c>
      <c r="E54" s="2" t="s">
        <v>149</v>
      </c>
      <c r="F54" s="2">
        <f>_xlfn.XLOOKUP(A54,[1]part!B:B,[1]part!H:H)</f>
        <v>1984</v>
      </c>
      <c r="G54" s="2" t="s">
        <v>35</v>
      </c>
      <c r="H54" s="3">
        <v>1.2627314814814815E-2</v>
      </c>
      <c r="I54" s="2">
        <f t="shared" si="0"/>
        <v>6</v>
      </c>
      <c r="J54" s="2">
        <f t="shared" si="1"/>
        <v>1</v>
      </c>
    </row>
    <row r="55" spans="1:10" x14ac:dyDescent="0.35">
      <c r="A55" s="2">
        <v>30</v>
      </c>
      <c r="B55" s="2" t="s">
        <v>129</v>
      </c>
      <c r="C55" s="2" t="s">
        <v>150</v>
      </c>
      <c r="D55" s="2" t="s">
        <v>12</v>
      </c>
      <c r="E55" s="2" t="s">
        <v>17</v>
      </c>
      <c r="F55" s="2">
        <f>_xlfn.XLOOKUP(A55,[1]part!B:B,[1]part!H:H)</f>
        <v>1987</v>
      </c>
      <c r="G55" s="2" t="s">
        <v>151</v>
      </c>
      <c r="H55" s="3">
        <v>1.2650462962962962E-2</v>
      </c>
      <c r="I55" s="2">
        <f t="shared" si="0"/>
        <v>48</v>
      </c>
      <c r="J55" s="2">
        <f t="shared" si="1"/>
        <v>28</v>
      </c>
    </row>
    <row r="56" spans="1:10" x14ac:dyDescent="0.35">
      <c r="A56" s="2">
        <v>28</v>
      </c>
      <c r="B56" s="2" t="s">
        <v>152</v>
      </c>
      <c r="C56" s="2" t="s">
        <v>153</v>
      </c>
      <c r="D56" s="2" t="s">
        <v>12</v>
      </c>
      <c r="E56" s="2" t="s">
        <v>17</v>
      </c>
      <c r="F56" s="2">
        <f>_xlfn.XLOOKUP(A56,[1]part!B:B,[1]part!H:H)</f>
        <v>1987</v>
      </c>
      <c r="G56" s="2" t="s">
        <v>154</v>
      </c>
      <c r="H56" s="3">
        <v>1.2673611111111111E-2</v>
      </c>
      <c r="I56" s="2">
        <f t="shared" si="0"/>
        <v>49</v>
      </c>
      <c r="J56" s="2">
        <f t="shared" si="1"/>
        <v>29</v>
      </c>
    </row>
    <row r="57" spans="1:10" x14ac:dyDescent="0.35">
      <c r="A57" s="2">
        <v>14</v>
      </c>
      <c r="B57" s="2" t="s">
        <v>155</v>
      </c>
      <c r="C57" s="2" t="s">
        <v>156</v>
      </c>
      <c r="D57" s="2" t="s">
        <v>12</v>
      </c>
      <c r="E57" s="2" t="s">
        <v>17</v>
      </c>
      <c r="F57" s="2">
        <f>_xlfn.XLOOKUP(A57,[1]part!B:B,[1]part!H:H)</f>
        <v>2005</v>
      </c>
      <c r="G57" s="2" t="s">
        <v>157</v>
      </c>
      <c r="H57" s="3">
        <v>1.2685185185185185E-2</v>
      </c>
      <c r="I57" s="2">
        <f t="shared" si="0"/>
        <v>50</v>
      </c>
      <c r="J57" s="2">
        <f t="shared" si="1"/>
        <v>30</v>
      </c>
    </row>
    <row r="58" spans="1:10" x14ac:dyDescent="0.35">
      <c r="A58" s="2">
        <v>233</v>
      </c>
      <c r="B58" s="2" t="s">
        <v>158</v>
      </c>
      <c r="C58" s="2" t="s">
        <v>159</v>
      </c>
      <c r="D58" s="2" t="s">
        <v>12</v>
      </c>
      <c r="E58" s="2" t="s">
        <v>17</v>
      </c>
      <c r="F58" s="2">
        <f>_xlfn.XLOOKUP(A58,[1]part!B:B,[1]part!H:H)</f>
        <v>1995</v>
      </c>
      <c r="G58" s="2" t="s">
        <v>40</v>
      </c>
      <c r="H58" s="3">
        <v>1.2708333333333334E-2</v>
      </c>
      <c r="I58" s="2">
        <f t="shared" si="0"/>
        <v>51</v>
      </c>
      <c r="J58" s="2">
        <f t="shared" si="1"/>
        <v>31</v>
      </c>
    </row>
    <row r="59" spans="1:10" x14ac:dyDescent="0.35">
      <c r="A59" s="2">
        <v>9903</v>
      </c>
      <c r="B59" s="2" t="s">
        <v>160</v>
      </c>
      <c r="C59" s="2" t="s">
        <v>161</v>
      </c>
      <c r="D59" s="2" t="s">
        <v>12</v>
      </c>
      <c r="E59" s="2" t="s">
        <v>17</v>
      </c>
      <c r="F59" s="2">
        <f>_xlfn.XLOOKUP(A59,[1]part!B:B,[1]part!H:H)</f>
        <v>1994</v>
      </c>
      <c r="G59" s="2" t="s">
        <v>40</v>
      </c>
      <c r="H59" s="3">
        <v>1.2743055555555556E-2</v>
      </c>
      <c r="I59" s="2">
        <f t="shared" si="0"/>
        <v>52</v>
      </c>
      <c r="J59" s="2">
        <f t="shared" si="1"/>
        <v>32</v>
      </c>
    </row>
    <row r="60" spans="1:10" x14ac:dyDescent="0.35">
      <c r="A60" s="2">
        <v>2</v>
      </c>
      <c r="B60" s="2" t="s">
        <v>10</v>
      </c>
      <c r="C60" s="2" t="s">
        <v>162</v>
      </c>
      <c r="D60" s="2" t="s">
        <v>12</v>
      </c>
      <c r="E60" s="2" t="s">
        <v>13</v>
      </c>
      <c r="F60" s="2">
        <f>_xlfn.XLOOKUP(A60,[1]part!B:B,[1]part!H:H)</f>
        <v>1982</v>
      </c>
      <c r="G60" s="2" t="s">
        <v>40</v>
      </c>
      <c r="H60" s="3">
        <v>1.2766203703703703E-2</v>
      </c>
      <c r="I60" s="2">
        <f t="shared" si="0"/>
        <v>53</v>
      </c>
      <c r="J60" s="2">
        <f t="shared" si="1"/>
        <v>9</v>
      </c>
    </row>
    <row r="61" spans="1:10" x14ac:dyDescent="0.35">
      <c r="A61" s="2">
        <v>817</v>
      </c>
      <c r="B61" s="2" t="s">
        <v>163</v>
      </c>
      <c r="C61" s="2" t="s">
        <v>164</v>
      </c>
      <c r="D61" s="2" t="s">
        <v>64</v>
      </c>
      <c r="E61" s="2" t="s">
        <v>149</v>
      </c>
      <c r="F61" s="2">
        <f>_xlfn.XLOOKUP(A61,[1]part!B:B,[1]part!H:H)</f>
        <v>1980</v>
      </c>
      <c r="G61" s="2" t="s">
        <v>93</v>
      </c>
      <c r="H61" s="3">
        <v>1.2777777777777779E-2</v>
      </c>
      <c r="I61" s="2">
        <f t="shared" si="0"/>
        <v>7</v>
      </c>
      <c r="J61" s="2">
        <f t="shared" si="1"/>
        <v>2</v>
      </c>
    </row>
    <row r="62" spans="1:10" x14ac:dyDescent="0.35">
      <c r="A62" s="2">
        <v>9921</v>
      </c>
      <c r="B62" s="2" t="s">
        <v>165</v>
      </c>
      <c r="C62" s="2" t="s">
        <v>166</v>
      </c>
      <c r="D62" s="2" t="s">
        <v>12</v>
      </c>
      <c r="E62" s="2" t="s">
        <v>13</v>
      </c>
      <c r="F62" s="2">
        <f>_xlfn.XLOOKUP(A62,[1]part!B:B,[1]part!H:H)</f>
        <v>1980</v>
      </c>
      <c r="G62" s="2" t="s">
        <v>61</v>
      </c>
      <c r="H62" s="3">
        <v>1.2812499999999999E-2</v>
      </c>
      <c r="I62" s="2">
        <f t="shared" si="0"/>
        <v>54</v>
      </c>
      <c r="J62" s="2">
        <f t="shared" si="1"/>
        <v>10</v>
      </c>
    </row>
    <row r="63" spans="1:10" x14ac:dyDescent="0.35">
      <c r="A63" s="2">
        <v>9928</v>
      </c>
      <c r="B63" s="2" t="s">
        <v>167</v>
      </c>
      <c r="C63" s="2" t="s">
        <v>168</v>
      </c>
      <c r="D63" s="2" t="s">
        <v>12</v>
      </c>
      <c r="E63" s="2" t="s">
        <v>13</v>
      </c>
      <c r="F63" s="2">
        <f>_xlfn.XLOOKUP(A63,[1]part!B:B,[1]part!H:H)</f>
        <v>1984</v>
      </c>
      <c r="G63" s="2" t="s">
        <v>61</v>
      </c>
      <c r="H63" s="3">
        <v>1.2835648148148148E-2</v>
      </c>
      <c r="I63" s="2">
        <f t="shared" si="0"/>
        <v>55</v>
      </c>
      <c r="J63" s="2">
        <f t="shared" si="1"/>
        <v>11</v>
      </c>
    </row>
    <row r="64" spans="1:10" x14ac:dyDescent="0.35">
      <c r="A64" s="2">
        <v>6</v>
      </c>
      <c r="B64" s="2" t="s">
        <v>169</v>
      </c>
      <c r="C64" s="2" t="s">
        <v>170</v>
      </c>
      <c r="D64" s="2" t="s">
        <v>12</v>
      </c>
      <c r="E64" s="2" t="s">
        <v>17</v>
      </c>
      <c r="F64" s="2">
        <f>_xlfn.XLOOKUP(A64,[1]part!B:B,[1]part!H:H)</f>
        <v>1994</v>
      </c>
      <c r="G64" s="2" t="s">
        <v>18</v>
      </c>
      <c r="H64" s="3">
        <v>1.2870370370370371E-2</v>
      </c>
      <c r="I64" s="2">
        <f t="shared" si="0"/>
        <v>56</v>
      </c>
      <c r="J64" s="2">
        <f t="shared" si="1"/>
        <v>33</v>
      </c>
    </row>
    <row r="65" spans="1:10" x14ac:dyDescent="0.35">
      <c r="A65" s="2">
        <v>47</v>
      </c>
      <c r="B65" s="2" t="s">
        <v>96</v>
      </c>
      <c r="C65" s="2" t="s">
        <v>171</v>
      </c>
      <c r="D65" s="2" t="s">
        <v>12</v>
      </c>
      <c r="E65" s="2" t="s">
        <v>21</v>
      </c>
      <c r="F65" s="2">
        <f>_xlfn.XLOOKUP(A65,[1]part!B:B,[1]part!H:H)</f>
        <v>2008</v>
      </c>
      <c r="G65" s="2" t="s">
        <v>172</v>
      </c>
      <c r="H65" s="3">
        <v>1.2916666666666667E-2</v>
      </c>
      <c r="I65" s="2">
        <f t="shared" si="0"/>
        <v>57</v>
      </c>
      <c r="J65" s="2">
        <f t="shared" si="1"/>
        <v>10</v>
      </c>
    </row>
    <row r="66" spans="1:10" x14ac:dyDescent="0.35">
      <c r="A66" s="2">
        <v>214</v>
      </c>
      <c r="B66" s="2" t="s">
        <v>59</v>
      </c>
      <c r="C66" s="2" t="s">
        <v>173</v>
      </c>
      <c r="D66" s="2" t="s">
        <v>12</v>
      </c>
      <c r="E66" s="2" t="s">
        <v>17</v>
      </c>
      <c r="F66" s="2">
        <f>_xlfn.XLOOKUP(A66,[1]part!B:B,[1]part!H:H)</f>
        <v>1992</v>
      </c>
      <c r="G66" s="2" t="s">
        <v>68</v>
      </c>
      <c r="H66" s="3">
        <v>1.2939814814814815E-2</v>
      </c>
      <c r="I66" s="2">
        <f t="shared" si="0"/>
        <v>58</v>
      </c>
      <c r="J66" s="2">
        <f t="shared" si="1"/>
        <v>34</v>
      </c>
    </row>
    <row r="67" spans="1:10" x14ac:dyDescent="0.35">
      <c r="A67" s="2">
        <v>58</v>
      </c>
      <c r="B67" s="2" t="s">
        <v>174</v>
      </c>
      <c r="C67" s="2" t="s">
        <v>175</v>
      </c>
      <c r="D67" s="2" t="s">
        <v>12</v>
      </c>
      <c r="E67" s="2" t="s">
        <v>21</v>
      </c>
      <c r="F67" s="2">
        <f>_xlfn.XLOOKUP(A67,[1]part!B:B,[1]part!H:H)</f>
        <v>2007</v>
      </c>
      <c r="G67" s="2" t="s">
        <v>176</v>
      </c>
      <c r="H67" s="3">
        <v>1.2962962962962963E-2</v>
      </c>
      <c r="I67" s="2">
        <f t="shared" ref="I67:I130" si="2">IF($D67="", "", COUNTIFS($D$2:$D$296, $D67, $H$2:$H$296,"&lt;="&amp;$H67))</f>
        <v>59</v>
      </c>
      <c r="J67" s="2">
        <f t="shared" ref="J67:J130" si="3">COUNTIFS($E$2:$E$296, $E67, $I$2:$I$296,"&lt;="&amp;$I67)</f>
        <v>11</v>
      </c>
    </row>
    <row r="68" spans="1:10" x14ac:dyDescent="0.35">
      <c r="A68" s="2">
        <v>33</v>
      </c>
      <c r="B68" s="2" t="s">
        <v>28</v>
      </c>
      <c r="C68" s="2" t="s">
        <v>177</v>
      </c>
      <c r="D68" s="2" t="s">
        <v>12</v>
      </c>
      <c r="E68" s="2" t="s">
        <v>21</v>
      </c>
      <c r="F68" s="2">
        <f>_xlfn.XLOOKUP(A68,[1]part!B:B,[1]part!H:H)</f>
        <v>2008</v>
      </c>
      <c r="G68" s="2" t="s">
        <v>40</v>
      </c>
      <c r="H68" s="3">
        <v>1.3009259259259259E-2</v>
      </c>
      <c r="I68" s="2">
        <f t="shared" si="2"/>
        <v>60</v>
      </c>
      <c r="J68" s="2">
        <f t="shared" si="3"/>
        <v>12</v>
      </c>
    </row>
    <row r="69" spans="1:10" x14ac:dyDescent="0.35">
      <c r="A69" s="2">
        <v>255</v>
      </c>
      <c r="B69" s="2" t="s">
        <v>136</v>
      </c>
      <c r="C69" s="2" t="s">
        <v>178</v>
      </c>
      <c r="D69" s="2" t="s">
        <v>12</v>
      </c>
      <c r="E69" s="2" t="s">
        <v>13</v>
      </c>
      <c r="F69" s="2">
        <f>_xlfn.XLOOKUP(A69,[1]part!B:B,[1]part!H:H)</f>
        <v>1984</v>
      </c>
      <c r="G69" s="2" t="s">
        <v>73</v>
      </c>
      <c r="H69" s="3">
        <v>1.3020833333333334E-2</v>
      </c>
      <c r="I69" s="2">
        <f t="shared" si="2"/>
        <v>61</v>
      </c>
      <c r="J69" s="2">
        <f t="shared" si="3"/>
        <v>12</v>
      </c>
    </row>
    <row r="70" spans="1:10" x14ac:dyDescent="0.35">
      <c r="A70" s="2">
        <v>148</v>
      </c>
      <c r="B70" s="2" t="s">
        <v>179</v>
      </c>
      <c r="C70" s="2" t="s">
        <v>180</v>
      </c>
      <c r="D70" s="2" t="s">
        <v>12</v>
      </c>
      <c r="E70" s="2" t="s">
        <v>17</v>
      </c>
      <c r="F70" s="2">
        <f>_xlfn.XLOOKUP(A70,[1]part!B:B,[1]part!H:H)</f>
        <v>1992</v>
      </c>
      <c r="G70" s="2" t="s">
        <v>131</v>
      </c>
      <c r="H70" s="3">
        <v>1.306712962962963E-2</v>
      </c>
      <c r="I70" s="2">
        <f t="shared" si="2"/>
        <v>62</v>
      </c>
      <c r="J70" s="2">
        <f t="shared" si="3"/>
        <v>35</v>
      </c>
    </row>
    <row r="71" spans="1:10" x14ac:dyDescent="0.35">
      <c r="A71" s="2">
        <v>158</v>
      </c>
      <c r="B71" s="2" t="s">
        <v>181</v>
      </c>
      <c r="C71" s="2" t="s">
        <v>182</v>
      </c>
      <c r="D71" s="2" t="s">
        <v>12</v>
      </c>
      <c r="E71" s="2" t="s">
        <v>17</v>
      </c>
      <c r="F71" s="2">
        <f>_xlfn.XLOOKUP(A71,[1]part!B:B,[1]part!H:H)</f>
        <v>2005</v>
      </c>
      <c r="G71" s="2" t="s">
        <v>183</v>
      </c>
      <c r="H71" s="3">
        <v>1.3125E-2</v>
      </c>
      <c r="I71" s="2">
        <f t="shared" si="2"/>
        <v>64</v>
      </c>
      <c r="J71" s="2">
        <f t="shared" si="3"/>
        <v>36</v>
      </c>
    </row>
    <row r="72" spans="1:10" x14ac:dyDescent="0.35">
      <c r="A72" s="2">
        <v>9913</v>
      </c>
      <c r="B72" s="2" t="s">
        <v>184</v>
      </c>
      <c r="C72" s="2" t="s">
        <v>185</v>
      </c>
      <c r="D72" s="2" t="s">
        <v>12</v>
      </c>
      <c r="E72" s="2" t="s">
        <v>13</v>
      </c>
      <c r="F72" s="2">
        <f>_xlfn.XLOOKUP(A72,[1]part!B:B,[1]part!H:H)</f>
        <v>1984</v>
      </c>
      <c r="G72" s="2" t="s">
        <v>68</v>
      </c>
      <c r="H72" s="3">
        <v>1.3125E-2</v>
      </c>
      <c r="I72" s="2">
        <f t="shared" si="2"/>
        <v>64</v>
      </c>
      <c r="J72" s="2">
        <f t="shared" si="3"/>
        <v>13</v>
      </c>
    </row>
    <row r="73" spans="1:10" x14ac:dyDescent="0.35">
      <c r="A73" s="2">
        <v>49</v>
      </c>
      <c r="B73" s="2" t="s">
        <v>186</v>
      </c>
      <c r="C73" s="2" t="s">
        <v>187</v>
      </c>
      <c r="D73" s="2" t="s">
        <v>64</v>
      </c>
      <c r="E73" s="2" t="s">
        <v>128</v>
      </c>
      <c r="F73" s="2">
        <f>_xlfn.XLOOKUP(A73,[1]part!B:B,[1]part!H:H)</f>
        <v>1991</v>
      </c>
      <c r="G73" s="2" t="s">
        <v>68</v>
      </c>
      <c r="H73" s="3">
        <v>1.3136574074074075E-2</v>
      </c>
      <c r="I73" s="2">
        <f t="shared" si="2"/>
        <v>8</v>
      </c>
      <c r="J73" s="2">
        <f t="shared" si="3"/>
        <v>3</v>
      </c>
    </row>
    <row r="74" spans="1:10" x14ac:dyDescent="0.35">
      <c r="A74" s="2">
        <v>91</v>
      </c>
      <c r="B74" s="2" t="s">
        <v>188</v>
      </c>
      <c r="C74" s="2" t="s">
        <v>189</v>
      </c>
      <c r="D74" s="2" t="s">
        <v>12</v>
      </c>
      <c r="E74" s="2" t="s">
        <v>17</v>
      </c>
      <c r="F74" s="2">
        <f>_xlfn.XLOOKUP(A74,[1]part!B:B,[1]part!H:H)</f>
        <v>1987</v>
      </c>
      <c r="G74" s="2" t="s">
        <v>190</v>
      </c>
      <c r="H74" s="3">
        <v>1.3182870370370371E-2</v>
      </c>
      <c r="I74" s="2">
        <f t="shared" si="2"/>
        <v>65</v>
      </c>
      <c r="J74" s="2">
        <f t="shared" si="3"/>
        <v>37</v>
      </c>
    </row>
    <row r="75" spans="1:10" x14ac:dyDescent="0.35">
      <c r="A75" s="2">
        <v>12</v>
      </c>
      <c r="B75" s="2" t="s">
        <v>191</v>
      </c>
      <c r="C75" s="2" t="s">
        <v>192</v>
      </c>
      <c r="D75" s="2" t="s">
        <v>12</v>
      </c>
      <c r="E75" s="2" t="s">
        <v>17</v>
      </c>
      <c r="F75" s="2">
        <f>_xlfn.XLOOKUP(A75,[1]part!B:B,[1]part!H:H)</f>
        <v>1993</v>
      </c>
      <c r="G75" s="2" t="s">
        <v>193</v>
      </c>
      <c r="H75" s="3">
        <v>1.3194444444444444E-2</v>
      </c>
      <c r="I75" s="2">
        <f t="shared" si="2"/>
        <v>67</v>
      </c>
      <c r="J75" s="2">
        <f t="shared" si="3"/>
        <v>38</v>
      </c>
    </row>
    <row r="76" spans="1:10" x14ac:dyDescent="0.35">
      <c r="A76" s="2">
        <v>181</v>
      </c>
      <c r="B76" s="2" t="s">
        <v>10</v>
      </c>
      <c r="C76" s="2" t="s">
        <v>194</v>
      </c>
      <c r="D76" s="2" t="s">
        <v>12</v>
      </c>
      <c r="E76" s="2" t="s">
        <v>21</v>
      </c>
      <c r="F76" s="2">
        <f>_xlfn.XLOOKUP(A76,[1]part!B:B,[1]part!H:H)</f>
        <v>2008</v>
      </c>
      <c r="G76" s="2" t="s">
        <v>195</v>
      </c>
      <c r="H76" s="3">
        <v>1.3194444444444444E-2</v>
      </c>
      <c r="I76" s="2">
        <f t="shared" si="2"/>
        <v>67</v>
      </c>
      <c r="J76" s="2">
        <f t="shared" si="3"/>
        <v>13</v>
      </c>
    </row>
    <row r="77" spans="1:10" x14ac:dyDescent="0.35">
      <c r="A77" s="2">
        <v>145</v>
      </c>
      <c r="B77" s="2" t="s">
        <v>71</v>
      </c>
      <c r="C77" s="2" t="s">
        <v>196</v>
      </c>
      <c r="D77" s="2" t="s">
        <v>12</v>
      </c>
      <c r="E77" s="2" t="s">
        <v>13</v>
      </c>
      <c r="F77" s="2">
        <f>_xlfn.XLOOKUP(A77,[1]part!B:B,[1]part!H:H)</f>
        <v>1985</v>
      </c>
      <c r="G77" s="2" t="s">
        <v>197</v>
      </c>
      <c r="H77" s="3">
        <v>1.3206018518518518E-2</v>
      </c>
      <c r="I77" s="2">
        <f t="shared" si="2"/>
        <v>68</v>
      </c>
      <c r="J77" s="2">
        <f t="shared" si="3"/>
        <v>14</v>
      </c>
    </row>
    <row r="78" spans="1:10" x14ac:dyDescent="0.35">
      <c r="A78" s="2">
        <v>507</v>
      </c>
      <c r="B78" s="2" t="s">
        <v>41</v>
      </c>
      <c r="C78" s="2" t="s">
        <v>198</v>
      </c>
      <c r="D78" s="2" t="s">
        <v>12</v>
      </c>
      <c r="E78" s="2" t="s">
        <v>75</v>
      </c>
      <c r="F78" s="2">
        <f>_xlfn.XLOOKUP(A78,[1]part!B:B,[1]part!H:H)</f>
        <v>1975</v>
      </c>
      <c r="G78" s="2" t="s">
        <v>199</v>
      </c>
      <c r="H78" s="3">
        <v>1.3217592592592593E-2</v>
      </c>
      <c r="I78" s="2">
        <f t="shared" si="2"/>
        <v>69</v>
      </c>
      <c r="J78" s="2">
        <f t="shared" si="3"/>
        <v>4</v>
      </c>
    </row>
    <row r="79" spans="1:10" x14ac:dyDescent="0.35">
      <c r="A79" s="2">
        <v>801</v>
      </c>
      <c r="B79" s="2" t="s">
        <v>200</v>
      </c>
      <c r="C79" s="2" t="s">
        <v>42</v>
      </c>
      <c r="D79" s="2" t="s">
        <v>64</v>
      </c>
      <c r="E79" s="4" t="s">
        <v>128</v>
      </c>
      <c r="F79" s="2">
        <f>_xlfn.XLOOKUP(A79,[1]part!B:B,[1]part!H:H)</f>
        <v>1986</v>
      </c>
      <c r="G79" s="2" t="s">
        <v>43</v>
      </c>
      <c r="H79" s="3">
        <v>1.3217592592592593E-2</v>
      </c>
      <c r="I79" s="2">
        <f t="shared" si="2"/>
        <v>9</v>
      </c>
      <c r="J79" s="2">
        <f t="shared" si="3"/>
        <v>4</v>
      </c>
    </row>
    <row r="80" spans="1:10" x14ac:dyDescent="0.35">
      <c r="A80" s="2">
        <v>196</v>
      </c>
      <c r="B80" s="2" t="s">
        <v>201</v>
      </c>
      <c r="C80" s="2" t="s">
        <v>202</v>
      </c>
      <c r="D80" s="2" t="s">
        <v>12</v>
      </c>
      <c r="E80" s="2" t="s">
        <v>17</v>
      </c>
      <c r="F80" s="2">
        <f>_xlfn.XLOOKUP(A80,[1]part!B:B,[1]part!H:H)</f>
        <v>1987</v>
      </c>
      <c r="G80" s="2" t="s">
        <v>203</v>
      </c>
      <c r="H80" s="3">
        <v>1.3229166666666667E-2</v>
      </c>
      <c r="I80" s="2">
        <f t="shared" si="2"/>
        <v>70</v>
      </c>
      <c r="J80" s="2">
        <f t="shared" si="3"/>
        <v>39</v>
      </c>
    </row>
    <row r="81" spans="1:10" x14ac:dyDescent="0.35">
      <c r="A81" s="2">
        <v>224</v>
      </c>
      <c r="B81" s="2" t="s">
        <v>41</v>
      </c>
      <c r="C81" s="2" t="s">
        <v>204</v>
      </c>
      <c r="D81" s="2" t="s">
        <v>12</v>
      </c>
      <c r="E81" s="2" t="s">
        <v>13</v>
      </c>
      <c r="F81" s="2">
        <f>_xlfn.XLOOKUP(A81,[1]part!B:B,[1]part!H:H)</f>
        <v>1984</v>
      </c>
      <c r="G81" s="2" t="s">
        <v>55</v>
      </c>
      <c r="H81" s="3">
        <v>1.324074074074074E-2</v>
      </c>
      <c r="I81" s="2">
        <f t="shared" si="2"/>
        <v>71</v>
      </c>
      <c r="J81" s="2">
        <f t="shared" si="3"/>
        <v>15</v>
      </c>
    </row>
    <row r="82" spans="1:10" x14ac:dyDescent="0.35">
      <c r="A82" s="2">
        <v>116</v>
      </c>
      <c r="B82" s="2" t="s">
        <v>126</v>
      </c>
      <c r="C82" s="2" t="s">
        <v>205</v>
      </c>
      <c r="D82" s="2" t="s">
        <v>64</v>
      </c>
      <c r="E82" s="2" t="s">
        <v>128</v>
      </c>
      <c r="F82" s="2">
        <f>_xlfn.XLOOKUP(A82,[1]part!B:B,[1]part!H:H)</f>
        <v>1994</v>
      </c>
      <c r="G82" s="2" t="s">
        <v>206</v>
      </c>
      <c r="H82" s="3">
        <v>1.3263888888888889E-2</v>
      </c>
      <c r="I82" s="2">
        <f t="shared" si="2"/>
        <v>10</v>
      </c>
      <c r="J82" s="2">
        <f t="shared" si="3"/>
        <v>5</v>
      </c>
    </row>
    <row r="83" spans="1:10" x14ac:dyDescent="0.35">
      <c r="A83" s="2">
        <v>126</v>
      </c>
      <c r="B83" s="2" t="s">
        <v>59</v>
      </c>
      <c r="C83" s="2" t="s">
        <v>207</v>
      </c>
      <c r="D83" s="2" t="s">
        <v>12</v>
      </c>
      <c r="E83" s="2" t="s">
        <v>17</v>
      </c>
      <c r="F83" s="2">
        <f>_xlfn.XLOOKUP(A83,[1]part!B:B,[1]part!H:H)</f>
        <v>1990</v>
      </c>
      <c r="G83" s="2" t="s">
        <v>208</v>
      </c>
      <c r="H83" s="3">
        <v>1.3275462962962963E-2</v>
      </c>
      <c r="I83" s="2">
        <f t="shared" si="2"/>
        <v>72</v>
      </c>
      <c r="J83" s="2">
        <f t="shared" si="3"/>
        <v>40</v>
      </c>
    </row>
    <row r="84" spans="1:10" x14ac:dyDescent="0.35">
      <c r="A84" s="2">
        <v>34</v>
      </c>
      <c r="B84" s="2" t="s">
        <v>50</v>
      </c>
      <c r="C84" s="2" t="s">
        <v>209</v>
      </c>
      <c r="D84" s="2" t="s">
        <v>12</v>
      </c>
      <c r="E84" s="2" t="s">
        <v>21</v>
      </c>
      <c r="F84" s="2">
        <f>_xlfn.XLOOKUP(A84,[1]part!B:B,[1]part!H:H)</f>
        <v>2009</v>
      </c>
      <c r="G84" s="2" t="s">
        <v>210</v>
      </c>
      <c r="H84" s="3">
        <v>1.3287037037037036E-2</v>
      </c>
      <c r="I84" s="2">
        <f t="shared" si="2"/>
        <v>74</v>
      </c>
      <c r="J84" s="2">
        <f t="shared" si="3"/>
        <v>15</v>
      </c>
    </row>
    <row r="85" spans="1:10" x14ac:dyDescent="0.35">
      <c r="A85" s="2">
        <v>151</v>
      </c>
      <c r="B85" s="2" t="s">
        <v>211</v>
      </c>
      <c r="C85" s="2" t="s">
        <v>212</v>
      </c>
      <c r="D85" s="2" t="s">
        <v>12</v>
      </c>
      <c r="E85" s="2" t="s">
        <v>21</v>
      </c>
      <c r="F85" s="2">
        <f>_xlfn.XLOOKUP(A85,[1]part!B:B,[1]part!H:H)</f>
        <v>2010</v>
      </c>
      <c r="G85" s="2" t="s">
        <v>213</v>
      </c>
      <c r="H85" s="3">
        <v>1.3287037037037036E-2</v>
      </c>
      <c r="I85" s="2">
        <f t="shared" si="2"/>
        <v>74</v>
      </c>
      <c r="J85" s="2">
        <f t="shared" si="3"/>
        <v>15</v>
      </c>
    </row>
    <row r="86" spans="1:10" x14ac:dyDescent="0.35">
      <c r="A86" s="2">
        <v>115</v>
      </c>
      <c r="B86" s="2" t="s">
        <v>214</v>
      </c>
      <c r="C86" s="2" t="s">
        <v>205</v>
      </c>
      <c r="D86" s="2" t="s">
        <v>64</v>
      </c>
      <c r="E86" s="2" t="s">
        <v>128</v>
      </c>
      <c r="F86" s="2">
        <f>_xlfn.XLOOKUP(A86,[1]part!B:B,[1]part!H:H)</f>
        <v>1993</v>
      </c>
      <c r="G86" s="2" t="s">
        <v>22</v>
      </c>
      <c r="H86" s="3">
        <v>1.3298611111111112E-2</v>
      </c>
      <c r="I86" s="2">
        <f t="shared" si="2"/>
        <v>11</v>
      </c>
      <c r="J86" s="2">
        <f t="shared" si="3"/>
        <v>6</v>
      </c>
    </row>
    <row r="87" spans="1:10" x14ac:dyDescent="0.35">
      <c r="A87" s="2">
        <v>503</v>
      </c>
      <c r="B87" s="2" t="s">
        <v>10</v>
      </c>
      <c r="C87" s="2" t="s">
        <v>215</v>
      </c>
      <c r="D87" s="2" t="s">
        <v>12</v>
      </c>
      <c r="E87" s="2" t="s">
        <v>17</v>
      </c>
      <c r="F87" s="2">
        <f>_xlfn.XLOOKUP(A87,[1]part!B:B,[1]part!H:H)</f>
        <v>1989</v>
      </c>
      <c r="G87" s="2" t="s">
        <v>216</v>
      </c>
      <c r="H87" s="3">
        <v>1.3344907407407408E-2</v>
      </c>
      <c r="I87" s="2">
        <f t="shared" si="2"/>
        <v>75</v>
      </c>
      <c r="J87" s="2">
        <f t="shared" si="3"/>
        <v>41</v>
      </c>
    </row>
    <row r="88" spans="1:10" x14ac:dyDescent="0.35">
      <c r="A88" s="2">
        <v>186</v>
      </c>
      <c r="B88" s="2" t="s">
        <v>217</v>
      </c>
      <c r="C88" s="2" t="s">
        <v>218</v>
      </c>
      <c r="D88" s="2" t="s">
        <v>12</v>
      </c>
      <c r="E88" s="2" t="s">
        <v>13</v>
      </c>
      <c r="F88" s="2">
        <f>_xlfn.XLOOKUP(A88,[1]part!B:B,[1]part!H:H)</f>
        <v>1981</v>
      </c>
      <c r="G88" s="2" t="s">
        <v>213</v>
      </c>
      <c r="H88" s="3">
        <v>1.3356481481481481E-2</v>
      </c>
      <c r="I88" s="2">
        <f t="shared" si="2"/>
        <v>76</v>
      </c>
      <c r="J88" s="2">
        <f t="shared" si="3"/>
        <v>16</v>
      </c>
    </row>
    <row r="89" spans="1:10" x14ac:dyDescent="0.35">
      <c r="A89" s="2">
        <v>512</v>
      </c>
      <c r="B89" s="2" t="s">
        <v>71</v>
      </c>
      <c r="C89" s="2" t="s">
        <v>219</v>
      </c>
      <c r="D89" s="2" t="s">
        <v>12</v>
      </c>
      <c r="E89" s="2" t="s">
        <v>13</v>
      </c>
      <c r="F89" s="2">
        <f>_xlfn.XLOOKUP(A89,[1]part!B:B,[1]part!H:H)</f>
        <v>1982</v>
      </c>
      <c r="G89" s="2" t="s">
        <v>220</v>
      </c>
      <c r="H89" s="3">
        <v>1.337962962962963E-2</v>
      </c>
      <c r="I89" s="2">
        <f t="shared" si="2"/>
        <v>77</v>
      </c>
      <c r="J89" s="2">
        <f t="shared" si="3"/>
        <v>17</v>
      </c>
    </row>
    <row r="90" spans="1:10" x14ac:dyDescent="0.35">
      <c r="A90" s="2">
        <v>806</v>
      </c>
      <c r="B90" s="2" t="s">
        <v>221</v>
      </c>
      <c r="C90" s="2" t="s">
        <v>222</v>
      </c>
      <c r="D90" s="2" t="s">
        <v>64</v>
      </c>
      <c r="E90" s="2" t="s">
        <v>65</v>
      </c>
      <c r="F90" s="2">
        <f>_xlfn.XLOOKUP(A90,[1]part!B:B,[1]part!H:H)</f>
        <v>2012</v>
      </c>
      <c r="G90" s="2" t="s">
        <v>98</v>
      </c>
      <c r="H90" s="3">
        <v>1.3402777777777777E-2</v>
      </c>
      <c r="I90" s="2">
        <f t="shared" si="2"/>
        <v>12</v>
      </c>
      <c r="J90" s="2">
        <f t="shared" si="3"/>
        <v>4</v>
      </c>
    </row>
    <row r="91" spans="1:10" x14ac:dyDescent="0.35">
      <c r="A91" s="2">
        <v>514</v>
      </c>
      <c r="B91" s="2" t="s">
        <v>223</v>
      </c>
      <c r="C91" s="2" t="s">
        <v>224</v>
      </c>
      <c r="D91" s="2" t="s">
        <v>12</v>
      </c>
      <c r="E91" s="2" t="s">
        <v>21</v>
      </c>
      <c r="F91" s="2">
        <f>_xlfn.XLOOKUP(A91,[1]part!B:B,[1]part!H:H)</f>
        <v>2007</v>
      </c>
      <c r="G91" s="2" t="s">
        <v>225</v>
      </c>
      <c r="H91" s="3">
        <v>1.3414351851851853E-2</v>
      </c>
      <c r="I91" s="2">
        <f t="shared" si="2"/>
        <v>78</v>
      </c>
      <c r="J91" s="2">
        <f t="shared" si="3"/>
        <v>16</v>
      </c>
    </row>
    <row r="92" spans="1:10" x14ac:dyDescent="0.35">
      <c r="A92" s="2">
        <v>88</v>
      </c>
      <c r="B92" s="2" t="s">
        <v>226</v>
      </c>
      <c r="C92" s="2" t="s">
        <v>227</v>
      </c>
      <c r="D92" s="2" t="s">
        <v>64</v>
      </c>
      <c r="E92" s="2" t="s">
        <v>128</v>
      </c>
      <c r="F92" s="2">
        <f>_xlfn.XLOOKUP(A92,[1]part!B:B,[1]part!H:H)</f>
        <v>2002</v>
      </c>
      <c r="G92" s="2" t="s">
        <v>228</v>
      </c>
      <c r="H92" s="3">
        <v>1.3425925925925926E-2</v>
      </c>
      <c r="I92" s="2">
        <f t="shared" si="2"/>
        <v>13</v>
      </c>
      <c r="J92" s="2">
        <f t="shared" si="3"/>
        <v>7</v>
      </c>
    </row>
    <row r="93" spans="1:10" x14ac:dyDescent="0.35">
      <c r="A93" s="2">
        <v>191</v>
      </c>
      <c r="B93" s="2" t="s">
        <v>108</v>
      </c>
      <c r="C93" s="2" t="s">
        <v>229</v>
      </c>
      <c r="D93" s="2" t="s">
        <v>12</v>
      </c>
      <c r="E93" s="2" t="s">
        <v>13</v>
      </c>
      <c r="F93" s="2">
        <f>_xlfn.XLOOKUP(A93,[1]part!B:B,[1]part!H:H)</f>
        <v>1976</v>
      </c>
      <c r="G93" s="2" t="s">
        <v>157</v>
      </c>
      <c r="H93" s="3">
        <v>1.3449074074074073E-2</v>
      </c>
      <c r="I93" s="2">
        <f t="shared" si="2"/>
        <v>79</v>
      </c>
      <c r="J93" s="2">
        <f t="shared" si="3"/>
        <v>18</v>
      </c>
    </row>
    <row r="94" spans="1:10" x14ac:dyDescent="0.35">
      <c r="A94" s="2">
        <v>175</v>
      </c>
      <c r="B94" s="2" t="s">
        <v>142</v>
      </c>
      <c r="C94" s="2" t="s">
        <v>230</v>
      </c>
      <c r="D94" s="2" t="s">
        <v>12</v>
      </c>
      <c r="E94" s="2" t="s">
        <v>13</v>
      </c>
      <c r="F94" s="2">
        <f>_xlfn.XLOOKUP(A94,[1]part!B:B,[1]part!H:H)</f>
        <v>1985</v>
      </c>
      <c r="G94" s="2" t="s">
        <v>231</v>
      </c>
      <c r="H94" s="3">
        <v>1.3460648148148149E-2</v>
      </c>
      <c r="I94" s="2">
        <f t="shared" si="2"/>
        <v>80</v>
      </c>
      <c r="J94" s="2">
        <f t="shared" si="3"/>
        <v>19</v>
      </c>
    </row>
    <row r="95" spans="1:10" x14ac:dyDescent="0.35">
      <c r="A95" s="2">
        <v>165</v>
      </c>
      <c r="B95" s="2" t="s">
        <v>217</v>
      </c>
      <c r="C95" s="2" t="s">
        <v>232</v>
      </c>
      <c r="D95" s="2" t="s">
        <v>12</v>
      </c>
      <c r="E95" s="2" t="s">
        <v>17</v>
      </c>
      <c r="F95" s="2">
        <f>_xlfn.XLOOKUP(A95,[1]part!B:B,[1]part!H:H)</f>
        <v>1998</v>
      </c>
      <c r="G95" s="2" t="s">
        <v>233</v>
      </c>
      <c r="H95" s="3">
        <v>1.3530092592592592E-2</v>
      </c>
      <c r="I95" s="2">
        <f t="shared" si="2"/>
        <v>82</v>
      </c>
      <c r="J95" s="2">
        <f t="shared" si="3"/>
        <v>43</v>
      </c>
    </row>
    <row r="96" spans="1:10" x14ac:dyDescent="0.35">
      <c r="A96" s="2">
        <v>147</v>
      </c>
      <c r="B96" s="2" t="s">
        <v>234</v>
      </c>
      <c r="C96" s="2" t="s">
        <v>180</v>
      </c>
      <c r="D96" s="2" t="s">
        <v>12</v>
      </c>
      <c r="E96" s="2" t="s">
        <v>17</v>
      </c>
      <c r="F96" s="2">
        <f>_xlfn.XLOOKUP(A96,[1]part!B:B,[1]part!H:H)</f>
        <v>1993</v>
      </c>
      <c r="G96" s="2" t="s">
        <v>235</v>
      </c>
      <c r="H96" s="3">
        <v>1.3530092592592592E-2</v>
      </c>
      <c r="I96" s="2">
        <f t="shared" si="2"/>
        <v>82</v>
      </c>
      <c r="J96" s="2">
        <f t="shared" si="3"/>
        <v>43</v>
      </c>
    </row>
    <row r="97" spans="1:10" x14ac:dyDescent="0.35">
      <c r="A97" s="2">
        <v>201</v>
      </c>
      <c r="B97" s="2" t="s">
        <v>236</v>
      </c>
      <c r="C97" s="2" t="s">
        <v>237</v>
      </c>
      <c r="D97" s="2" t="s">
        <v>12</v>
      </c>
      <c r="E97" s="2" t="s">
        <v>17</v>
      </c>
      <c r="F97" s="2">
        <f>_xlfn.XLOOKUP(A97,[1]part!B:B,[1]part!H:H)</f>
        <v>1993</v>
      </c>
      <c r="G97" s="2" t="s">
        <v>238</v>
      </c>
      <c r="H97" s="3">
        <v>1.3541666666666667E-2</v>
      </c>
      <c r="I97" s="2">
        <f t="shared" si="2"/>
        <v>83</v>
      </c>
      <c r="J97" s="2">
        <f t="shared" si="3"/>
        <v>44</v>
      </c>
    </row>
    <row r="98" spans="1:10" x14ac:dyDescent="0.35">
      <c r="A98" s="2">
        <v>811</v>
      </c>
      <c r="B98" s="2" t="s">
        <v>239</v>
      </c>
      <c r="C98" s="2" t="s">
        <v>240</v>
      </c>
      <c r="D98" s="2" t="s">
        <v>12</v>
      </c>
      <c r="E98" s="2" t="s">
        <v>75</v>
      </c>
      <c r="F98" s="2">
        <f>_xlfn.XLOOKUP(A98,[1]part!B:B,[1]part!H:H)</f>
        <v>1971</v>
      </c>
      <c r="G98" s="2" t="s">
        <v>18</v>
      </c>
      <c r="H98" s="3">
        <v>1.3553240740740741E-2</v>
      </c>
      <c r="I98" s="2">
        <f t="shared" si="2"/>
        <v>84</v>
      </c>
      <c r="J98" s="2">
        <f t="shared" si="3"/>
        <v>5</v>
      </c>
    </row>
    <row r="99" spans="1:10" x14ac:dyDescent="0.35">
      <c r="A99" s="2">
        <v>194</v>
      </c>
      <c r="B99" s="2" t="s">
        <v>241</v>
      </c>
      <c r="C99" s="2" t="s">
        <v>242</v>
      </c>
      <c r="D99" s="2" t="s">
        <v>12</v>
      </c>
      <c r="E99" s="2" t="s">
        <v>13</v>
      </c>
      <c r="F99" s="2">
        <f>_xlfn.XLOOKUP(A99,[1]part!B:B,[1]part!H:H)</f>
        <v>1980</v>
      </c>
      <c r="G99" s="2" t="s">
        <v>40</v>
      </c>
      <c r="H99" s="3">
        <v>1.3564814814814814E-2</v>
      </c>
      <c r="I99" s="2">
        <f t="shared" si="2"/>
        <v>85</v>
      </c>
      <c r="J99" s="2">
        <f t="shared" si="3"/>
        <v>20</v>
      </c>
    </row>
    <row r="100" spans="1:10" x14ac:dyDescent="0.35">
      <c r="A100" s="2">
        <v>7</v>
      </c>
      <c r="B100" s="2" t="s">
        <v>243</v>
      </c>
      <c r="C100" s="2" t="s">
        <v>244</v>
      </c>
      <c r="D100" s="2" t="s">
        <v>12</v>
      </c>
      <c r="E100" s="2" t="s">
        <v>17</v>
      </c>
      <c r="F100" s="2">
        <f>_xlfn.XLOOKUP(A100,[1]part!B:B,[1]part!H:H)</f>
        <v>2003</v>
      </c>
      <c r="G100" s="2" t="s">
        <v>213</v>
      </c>
      <c r="H100" s="3">
        <v>1.3622685185185186E-2</v>
      </c>
      <c r="I100" s="2">
        <f t="shared" si="2"/>
        <v>86</v>
      </c>
      <c r="J100" s="2">
        <f t="shared" si="3"/>
        <v>45</v>
      </c>
    </row>
    <row r="101" spans="1:10" x14ac:dyDescent="0.35">
      <c r="A101" s="2">
        <v>74</v>
      </c>
      <c r="B101" s="2" t="s">
        <v>59</v>
      </c>
      <c r="C101" s="2" t="s">
        <v>245</v>
      </c>
      <c r="D101" s="2" t="s">
        <v>12</v>
      </c>
      <c r="E101" s="2" t="s">
        <v>21</v>
      </c>
      <c r="F101" s="2">
        <f>_xlfn.XLOOKUP(A101,[1]part!B:B,[1]part!H:H)</f>
        <v>2011</v>
      </c>
      <c r="G101" s="2" t="s">
        <v>246</v>
      </c>
      <c r="H101" s="3">
        <v>1.3680555555555555E-2</v>
      </c>
      <c r="I101" s="2">
        <f t="shared" si="2"/>
        <v>87</v>
      </c>
      <c r="J101" s="2">
        <f t="shared" si="3"/>
        <v>17</v>
      </c>
    </row>
    <row r="102" spans="1:10" x14ac:dyDescent="0.35">
      <c r="A102" s="2">
        <v>66</v>
      </c>
      <c r="B102" s="2" t="s">
        <v>247</v>
      </c>
      <c r="C102" s="2" t="s">
        <v>248</v>
      </c>
      <c r="D102" s="2" t="s">
        <v>12</v>
      </c>
      <c r="E102" s="2" t="s">
        <v>75</v>
      </c>
      <c r="F102" s="2">
        <f>_xlfn.XLOOKUP(A102,[1]part!B:B,[1]part!H:H)</f>
        <v>1971</v>
      </c>
      <c r="G102" s="2" t="s">
        <v>249</v>
      </c>
      <c r="H102" s="3">
        <v>1.369212962962963E-2</v>
      </c>
      <c r="I102" s="2">
        <f t="shared" si="2"/>
        <v>88</v>
      </c>
      <c r="J102" s="2">
        <f t="shared" si="3"/>
        <v>6</v>
      </c>
    </row>
    <row r="103" spans="1:10" x14ac:dyDescent="0.35">
      <c r="A103" s="2">
        <v>213</v>
      </c>
      <c r="B103" s="2" t="s">
        <v>250</v>
      </c>
      <c r="C103" s="2" t="s">
        <v>173</v>
      </c>
      <c r="D103" s="2" t="s">
        <v>64</v>
      </c>
      <c r="E103" s="2" t="s">
        <v>128</v>
      </c>
      <c r="F103" s="2">
        <f>_xlfn.XLOOKUP(A103,[1]part!B:B,[1]part!H:H)</f>
        <v>1993</v>
      </c>
      <c r="G103" s="2" t="s">
        <v>251</v>
      </c>
      <c r="H103" s="3">
        <v>1.3715277777777778E-2</v>
      </c>
      <c r="I103" s="2">
        <f t="shared" si="2"/>
        <v>14</v>
      </c>
      <c r="J103" s="2">
        <f t="shared" si="3"/>
        <v>8</v>
      </c>
    </row>
    <row r="104" spans="1:10" x14ac:dyDescent="0.35">
      <c r="A104" s="2">
        <v>127</v>
      </c>
      <c r="B104" s="2" t="s">
        <v>252</v>
      </c>
      <c r="C104" s="2" t="s">
        <v>253</v>
      </c>
      <c r="D104" s="2" t="s">
        <v>12</v>
      </c>
      <c r="E104" s="2" t="s">
        <v>75</v>
      </c>
      <c r="F104" s="2">
        <f>_xlfn.XLOOKUP(A104,[1]part!B:B,[1]part!H:H)</f>
        <v>1973</v>
      </c>
      <c r="G104" s="2" t="s">
        <v>254</v>
      </c>
      <c r="H104" s="3">
        <v>1.375E-2</v>
      </c>
      <c r="I104" s="2">
        <f t="shared" si="2"/>
        <v>89</v>
      </c>
      <c r="J104" s="2">
        <f t="shared" si="3"/>
        <v>7</v>
      </c>
    </row>
    <row r="105" spans="1:10" x14ac:dyDescent="0.35">
      <c r="A105" s="2">
        <v>243</v>
      </c>
      <c r="B105" s="2" t="s">
        <v>255</v>
      </c>
      <c r="C105" s="2" t="s">
        <v>256</v>
      </c>
      <c r="D105" s="2" t="s">
        <v>64</v>
      </c>
      <c r="E105" s="2" t="s">
        <v>149</v>
      </c>
      <c r="F105" s="2">
        <f>_xlfn.XLOOKUP(A105,[1]part!B:B,[1]part!H:H)</f>
        <v>1984</v>
      </c>
      <c r="G105" s="2" t="s">
        <v>257</v>
      </c>
      <c r="H105" s="3">
        <v>1.3761574074074074E-2</v>
      </c>
      <c r="I105" s="2">
        <f t="shared" si="2"/>
        <v>15</v>
      </c>
      <c r="J105" s="2">
        <f t="shared" si="3"/>
        <v>3</v>
      </c>
    </row>
    <row r="106" spans="1:10" x14ac:dyDescent="0.35">
      <c r="A106" s="2">
        <v>219</v>
      </c>
      <c r="B106" s="2" t="s">
        <v>258</v>
      </c>
      <c r="C106" s="2" t="s">
        <v>259</v>
      </c>
      <c r="D106" s="2" t="s">
        <v>12</v>
      </c>
      <c r="E106" s="2" t="s">
        <v>17</v>
      </c>
      <c r="F106" s="2">
        <f>_xlfn.XLOOKUP(A106,[1]part!B:B,[1]part!H:H)</f>
        <v>1997</v>
      </c>
      <c r="G106" s="2" t="s">
        <v>260</v>
      </c>
      <c r="H106" s="3">
        <v>1.3831018518518519E-2</v>
      </c>
      <c r="I106" s="2">
        <f t="shared" si="2"/>
        <v>90</v>
      </c>
      <c r="J106" s="2">
        <f t="shared" si="3"/>
        <v>46</v>
      </c>
    </row>
    <row r="107" spans="1:10" x14ac:dyDescent="0.35">
      <c r="A107" s="2">
        <v>229</v>
      </c>
      <c r="B107" s="2" t="s">
        <v>85</v>
      </c>
      <c r="C107" s="2" t="s">
        <v>261</v>
      </c>
      <c r="D107" s="2" t="s">
        <v>12</v>
      </c>
      <c r="E107" s="2" t="s">
        <v>17</v>
      </c>
      <c r="F107" s="2">
        <f>_xlfn.XLOOKUP(A107,[1]part!B:B,[1]part!H:H)</f>
        <v>1994</v>
      </c>
      <c r="G107" s="2" t="s">
        <v>68</v>
      </c>
      <c r="H107" s="3">
        <v>1.3865740740740741E-2</v>
      </c>
      <c r="I107" s="2">
        <f t="shared" si="2"/>
        <v>92</v>
      </c>
      <c r="J107" s="2">
        <f t="shared" si="3"/>
        <v>48</v>
      </c>
    </row>
    <row r="108" spans="1:10" x14ac:dyDescent="0.35">
      <c r="A108" s="2">
        <v>138</v>
      </c>
      <c r="B108" s="2" t="s">
        <v>262</v>
      </c>
      <c r="C108" s="2" t="s">
        <v>263</v>
      </c>
      <c r="D108" s="2" t="s">
        <v>12</v>
      </c>
      <c r="E108" s="2" t="s">
        <v>17</v>
      </c>
      <c r="F108" s="2">
        <f>_xlfn.XLOOKUP(A108,[1]part!B:B,[1]part!H:H)</f>
        <v>1992</v>
      </c>
      <c r="G108" s="2" t="s">
        <v>264</v>
      </c>
      <c r="H108" s="3">
        <v>1.3865740740740741E-2</v>
      </c>
      <c r="I108" s="2">
        <f t="shared" si="2"/>
        <v>92</v>
      </c>
      <c r="J108" s="2">
        <f t="shared" si="3"/>
        <v>48</v>
      </c>
    </row>
    <row r="109" spans="1:10" x14ac:dyDescent="0.35">
      <c r="A109" s="2">
        <v>61</v>
      </c>
      <c r="B109" s="2" t="s">
        <v>265</v>
      </c>
      <c r="C109" s="2" t="s">
        <v>266</v>
      </c>
      <c r="D109" s="2" t="s">
        <v>64</v>
      </c>
      <c r="E109" s="2" t="s">
        <v>128</v>
      </c>
      <c r="F109" s="2">
        <f>_xlfn.XLOOKUP(A109,[1]part!B:B,[1]part!H:H)</f>
        <v>1991</v>
      </c>
      <c r="G109" s="2" t="s">
        <v>68</v>
      </c>
      <c r="H109" s="3">
        <v>1.3888888888888888E-2</v>
      </c>
      <c r="I109" s="2">
        <f t="shared" si="2"/>
        <v>16</v>
      </c>
      <c r="J109" s="2">
        <f t="shared" si="3"/>
        <v>9</v>
      </c>
    </row>
    <row r="110" spans="1:10" x14ac:dyDescent="0.35">
      <c r="A110" s="2">
        <v>42</v>
      </c>
      <c r="B110" s="2" t="s">
        <v>91</v>
      </c>
      <c r="C110" s="2" t="s">
        <v>267</v>
      </c>
      <c r="D110" s="2" t="s">
        <v>12</v>
      </c>
      <c r="E110" s="2" t="s">
        <v>13</v>
      </c>
      <c r="F110" s="2">
        <f>_xlfn.XLOOKUP(A110,[1]part!B:B,[1]part!H:H)</f>
        <v>1985</v>
      </c>
      <c r="G110" s="2" t="s">
        <v>40</v>
      </c>
      <c r="H110" s="3">
        <v>1.3888888888888888E-2</v>
      </c>
      <c r="I110" s="2">
        <f t="shared" si="2"/>
        <v>93</v>
      </c>
      <c r="J110" s="2">
        <f t="shared" si="3"/>
        <v>21</v>
      </c>
    </row>
    <row r="111" spans="1:10" x14ac:dyDescent="0.35">
      <c r="A111" s="2">
        <v>82</v>
      </c>
      <c r="B111" s="2" t="s">
        <v>268</v>
      </c>
      <c r="C111" s="2" t="s">
        <v>269</v>
      </c>
      <c r="D111" s="2" t="s">
        <v>12</v>
      </c>
      <c r="E111" s="2" t="s">
        <v>75</v>
      </c>
      <c r="F111" s="2">
        <f>_xlfn.XLOOKUP(A111,[1]part!B:B,[1]part!H:H)</f>
        <v>1975</v>
      </c>
      <c r="G111" s="2" t="s">
        <v>270</v>
      </c>
      <c r="H111" s="3">
        <v>1.3958333333333333E-2</v>
      </c>
      <c r="I111" s="2">
        <f t="shared" si="2"/>
        <v>94</v>
      </c>
      <c r="J111" s="2">
        <f t="shared" si="3"/>
        <v>8</v>
      </c>
    </row>
    <row r="112" spans="1:10" x14ac:dyDescent="0.35">
      <c r="A112" s="2">
        <v>57</v>
      </c>
      <c r="B112" s="2" t="s">
        <v>36</v>
      </c>
      <c r="C112" s="2" t="s">
        <v>271</v>
      </c>
      <c r="D112" s="2" t="s">
        <v>12</v>
      </c>
      <c r="E112" s="2" t="s">
        <v>13</v>
      </c>
      <c r="F112" s="2">
        <f>_xlfn.XLOOKUP(A112,[1]part!B:B,[1]part!H:H)</f>
        <v>1985</v>
      </c>
      <c r="G112" s="2" t="s">
        <v>131</v>
      </c>
      <c r="H112" s="3">
        <v>1.3981481481481482E-2</v>
      </c>
      <c r="I112" s="2">
        <f t="shared" si="2"/>
        <v>95</v>
      </c>
      <c r="J112" s="2">
        <f t="shared" si="3"/>
        <v>22</v>
      </c>
    </row>
    <row r="113" spans="1:10" x14ac:dyDescent="0.35">
      <c r="A113" s="2">
        <v>226</v>
      </c>
      <c r="B113" s="2" t="s">
        <v>272</v>
      </c>
      <c r="C113" s="2" t="s">
        <v>273</v>
      </c>
      <c r="D113" s="2" t="s">
        <v>12</v>
      </c>
      <c r="E113" s="2" t="s">
        <v>21</v>
      </c>
      <c r="F113" s="2">
        <f>_xlfn.XLOOKUP(A113,[1]part!B:B,[1]part!H:H)</f>
        <v>2010</v>
      </c>
      <c r="G113" s="2" t="s">
        <v>98</v>
      </c>
      <c r="H113" s="3">
        <v>1.4016203703703704E-2</v>
      </c>
      <c r="I113" s="2">
        <f t="shared" si="2"/>
        <v>96</v>
      </c>
      <c r="J113" s="2">
        <f t="shared" si="3"/>
        <v>18</v>
      </c>
    </row>
    <row r="114" spans="1:10" x14ac:dyDescent="0.35">
      <c r="A114" s="2">
        <v>9905</v>
      </c>
      <c r="B114" s="2" t="s">
        <v>274</v>
      </c>
      <c r="C114" s="2" t="s">
        <v>275</v>
      </c>
      <c r="D114" s="2" t="s">
        <v>64</v>
      </c>
      <c r="E114" s="2" t="s">
        <v>65</v>
      </c>
      <c r="F114" s="2">
        <f>_xlfn.XLOOKUP(A114,[1]part!B:B,[1]part!H:H)</f>
        <v>2009</v>
      </c>
      <c r="G114" s="2" t="s">
        <v>98</v>
      </c>
      <c r="H114" s="3">
        <v>1.4027777777777778E-2</v>
      </c>
      <c r="I114" s="2">
        <f t="shared" si="2"/>
        <v>17</v>
      </c>
      <c r="J114" s="2">
        <f t="shared" si="3"/>
        <v>5</v>
      </c>
    </row>
    <row r="115" spans="1:10" x14ac:dyDescent="0.35">
      <c r="A115" s="2">
        <v>227</v>
      </c>
      <c r="B115" s="2" t="s">
        <v>165</v>
      </c>
      <c r="C115" s="2" t="s">
        <v>276</v>
      </c>
      <c r="D115" s="2" t="s">
        <v>12</v>
      </c>
      <c r="E115" s="2" t="s">
        <v>17</v>
      </c>
      <c r="F115" s="2">
        <f>_xlfn.XLOOKUP(A115,[1]part!B:B,[1]part!H:H)</f>
        <v>1995</v>
      </c>
      <c r="G115" s="2" t="s">
        <v>277</v>
      </c>
      <c r="H115" s="3">
        <v>1.40625E-2</v>
      </c>
      <c r="I115" s="2">
        <f t="shared" si="2"/>
        <v>97</v>
      </c>
      <c r="J115" s="2">
        <f t="shared" si="3"/>
        <v>49</v>
      </c>
    </row>
    <row r="116" spans="1:10" x14ac:dyDescent="0.35">
      <c r="A116" s="2">
        <v>22</v>
      </c>
      <c r="B116" s="2" t="s">
        <v>278</v>
      </c>
      <c r="C116" s="2" t="s">
        <v>279</v>
      </c>
      <c r="D116" s="2" t="s">
        <v>12</v>
      </c>
      <c r="E116" s="2" t="s">
        <v>17</v>
      </c>
      <c r="F116" s="2">
        <f>_xlfn.XLOOKUP(A116,[1]part!B:B,[1]part!H:H)</f>
        <v>1986</v>
      </c>
      <c r="G116" s="2" t="s">
        <v>280</v>
      </c>
      <c r="H116" s="3">
        <v>1.4074074074074074E-2</v>
      </c>
      <c r="I116" s="2">
        <f t="shared" si="2"/>
        <v>99</v>
      </c>
      <c r="J116" s="2">
        <f t="shared" si="3"/>
        <v>50</v>
      </c>
    </row>
    <row r="117" spans="1:10" x14ac:dyDescent="0.35">
      <c r="A117" s="2">
        <v>9999</v>
      </c>
      <c r="B117" s="2" t="s">
        <v>117</v>
      </c>
      <c r="C117" s="2" t="s">
        <v>281</v>
      </c>
      <c r="D117" s="2" t="s">
        <v>12</v>
      </c>
      <c r="E117" s="2" t="s">
        <v>21</v>
      </c>
      <c r="F117" s="2">
        <v>1997</v>
      </c>
      <c r="G117" s="2"/>
      <c r="H117" s="3">
        <v>1.4074074074074074E-2</v>
      </c>
      <c r="I117" s="2">
        <f t="shared" si="2"/>
        <v>99</v>
      </c>
      <c r="J117" s="2">
        <f t="shared" si="3"/>
        <v>19</v>
      </c>
    </row>
    <row r="118" spans="1:10" x14ac:dyDescent="0.35">
      <c r="A118" s="2">
        <v>119</v>
      </c>
      <c r="B118" s="2" t="s">
        <v>155</v>
      </c>
      <c r="C118" s="2" t="s">
        <v>282</v>
      </c>
      <c r="D118" s="2" t="s">
        <v>12</v>
      </c>
      <c r="E118" s="2" t="s">
        <v>17</v>
      </c>
      <c r="F118" s="2">
        <f>_xlfn.XLOOKUP(A118,[1]part!B:B,[1]part!H:H)</f>
        <v>1999</v>
      </c>
      <c r="G118" s="2" t="s">
        <v>157</v>
      </c>
      <c r="H118" s="3">
        <v>1.4166666666666666E-2</v>
      </c>
      <c r="I118" s="2">
        <f t="shared" si="2"/>
        <v>101</v>
      </c>
      <c r="J118" s="2">
        <f t="shared" si="3"/>
        <v>51</v>
      </c>
    </row>
    <row r="119" spans="1:10" x14ac:dyDescent="0.35">
      <c r="A119" s="2">
        <v>71</v>
      </c>
      <c r="B119" s="2" t="s">
        <v>283</v>
      </c>
      <c r="C119" s="2" t="s">
        <v>284</v>
      </c>
      <c r="D119" s="2" t="s">
        <v>12</v>
      </c>
      <c r="E119" s="2" t="s">
        <v>13</v>
      </c>
      <c r="F119" s="2">
        <f>_xlfn.XLOOKUP(A119,[1]part!B:B,[1]part!H:H)</f>
        <v>1978</v>
      </c>
      <c r="G119" s="2" t="s">
        <v>285</v>
      </c>
      <c r="H119" s="3">
        <v>1.4166666666666666E-2</v>
      </c>
      <c r="I119" s="2">
        <f t="shared" si="2"/>
        <v>101</v>
      </c>
      <c r="J119" s="2">
        <f t="shared" si="3"/>
        <v>23</v>
      </c>
    </row>
    <row r="120" spans="1:10" x14ac:dyDescent="0.35">
      <c r="A120" s="2">
        <v>50</v>
      </c>
      <c r="B120" s="2" t="s">
        <v>286</v>
      </c>
      <c r="C120" s="2" t="s">
        <v>287</v>
      </c>
      <c r="D120" s="2" t="s">
        <v>12</v>
      </c>
      <c r="E120" s="2" t="s">
        <v>13</v>
      </c>
      <c r="F120" s="2">
        <f>_xlfn.XLOOKUP(A120,[1]part!B:B,[1]part!H:H)</f>
        <v>1981</v>
      </c>
      <c r="G120" s="2" t="s">
        <v>35</v>
      </c>
      <c r="H120" s="3">
        <v>1.4189814814814815E-2</v>
      </c>
      <c r="I120" s="2">
        <f t="shared" si="2"/>
        <v>102</v>
      </c>
      <c r="J120" s="2">
        <f t="shared" si="3"/>
        <v>24</v>
      </c>
    </row>
    <row r="121" spans="1:10" x14ac:dyDescent="0.35">
      <c r="A121" s="2">
        <v>89</v>
      </c>
      <c r="B121" s="2" t="s">
        <v>288</v>
      </c>
      <c r="C121" s="2" t="s">
        <v>72</v>
      </c>
      <c r="D121" s="2" t="s">
        <v>64</v>
      </c>
      <c r="E121" s="2" t="s">
        <v>149</v>
      </c>
      <c r="F121" s="2">
        <f>_xlfn.XLOOKUP(A121,[1]part!B:B,[1]part!H:H)</f>
        <v>1985</v>
      </c>
      <c r="G121" s="2" t="s">
        <v>73</v>
      </c>
      <c r="H121" s="3">
        <v>1.4224537037037037E-2</v>
      </c>
      <c r="I121" s="2">
        <f t="shared" si="2"/>
        <v>18</v>
      </c>
      <c r="J121" s="2">
        <f t="shared" si="3"/>
        <v>4</v>
      </c>
    </row>
    <row r="122" spans="1:10" x14ac:dyDescent="0.35">
      <c r="A122" s="2">
        <v>154</v>
      </c>
      <c r="B122" s="2" t="s">
        <v>289</v>
      </c>
      <c r="C122" s="2" t="s">
        <v>290</v>
      </c>
      <c r="D122" s="2" t="s">
        <v>12</v>
      </c>
      <c r="E122" s="2" t="s">
        <v>21</v>
      </c>
      <c r="F122" s="2">
        <f>_xlfn.XLOOKUP(A122,[1]part!B:B,[1]part!H:H)</f>
        <v>2008</v>
      </c>
      <c r="G122" s="2" t="s">
        <v>291</v>
      </c>
      <c r="H122" s="3">
        <v>1.4236111111111111E-2</v>
      </c>
      <c r="I122" s="2">
        <f t="shared" si="2"/>
        <v>103</v>
      </c>
      <c r="J122" s="2">
        <f t="shared" si="3"/>
        <v>20</v>
      </c>
    </row>
    <row r="123" spans="1:10" x14ac:dyDescent="0.35">
      <c r="A123" s="2">
        <v>167</v>
      </c>
      <c r="B123" s="2" t="s">
        <v>292</v>
      </c>
      <c r="C123" s="2" t="s">
        <v>140</v>
      </c>
      <c r="D123" s="2" t="s">
        <v>64</v>
      </c>
      <c r="E123" s="2" t="s">
        <v>149</v>
      </c>
      <c r="F123" s="2">
        <f>_xlfn.XLOOKUP(A123,[1]part!B:B,[1]part!H:H)</f>
        <v>1982</v>
      </c>
      <c r="G123" s="2" t="s">
        <v>293</v>
      </c>
      <c r="H123" s="3">
        <v>1.4282407407407407E-2</v>
      </c>
      <c r="I123" s="2">
        <f t="shared" si="2"/>
        <v>19</v>
      </c>
      <c r="J123" s="2">
        <f t="shared" si="3"/>
        <v>5</v>
      </c>
    </row>
    <row r="124" spans="1:10" x14ac:dyDescent="0.35">
      <c r="A124" s="2">
        <v>508</v>
      </c>
      <c r="B124" s="2" t="s">
        <v>294</v>
      </c>
      <c r="C124" s="2" t="s">
        <v>295</v>
      </c>
      <c r="D124" s="2" t="s">
        <v>64</v>
      </c>
      <c r="E124" s="2" t="s">
        <v>128</v>
      </c>
      <c r="F124" s="2">
        <f>_xlfn.XLOOKUP(A124,[1]part!B:B,[1]part!H:H)</f>
        <v>1986</v>
      </c>
      <c r="G124" s="2" t="s">
        <v>40</v>
      </c>
      <c r="H124" s="3">
        <v>1.4305555555555556E-2</v>
      </c>
      <c r="I124" s="2">
        <f t="shared" si="2"/>
        <v>20</v>
      </c>
      <c r="J124" s="2">
        <f t="shared" si="3"/>
        <v>10</v>
      </c>
    </row>
    <row r="125" spans="1:10" x14ac:dyDescent="0.35">
      <c r="A125" s="2">
        <v>246</v>
      </c>
      <c r="B125" s="2" t="s">
        <v>296</v>
      </c>
      <c r="C125" s="2" t="s">
        <v>297</v>
      </c>
      <c r="D125" s="2" t="s">
        <v>12</v>
      </c>
      <c r="E125" s="2" t="s">
        <v>21</v>
      </c>
      <c r="F125" s="2">
        <f>_xlfn.XLOOKUP(A125,[1]part!B:B,[1]part!H:H)</f>
        <v>2010</v>
      </c>
      <c r="G125" s="2" t="s">
        <v>285</v>
      </c>
      <c r="H125" s="3">
        <v>1.4340277777777778E-2</v>
      </c>
      <c r="I125" s="2">
        <f t="shared" si="2"/>
        <v>104</v>
      </c>
      <c r="J125" s="2">
        <f t="shared" si="3"/>
        <v>21</v>
      </c>
    </row>
    <row r="126" spans="1:10" x14ac:dyDescent="0.35">
      <c r="A126" s="2">
        <v>506</v>
      </c>
      <c r="B126" s="2" t="s">
        <v>298</v>
      </c>
      <c r="C126" s="2" t="s">
        <v>299</v>
      </c>
      <c r="D126" s="2" t="s">
        <v>64</v>
      </c>
      <c r="E126" s="2" t="s">
        <v>128</v>
      </c>
      <c r="F126" s="2">
        <f>_xlfn.XLOOKUP(A126,[1]part!B:B,[1]part!H:H)</f>
        <v>2005</v>
      </c>
      <c r="G126" s="2" t="s">
        <v>300</v>
      </c>
      <c r="H126" s="3">
        <v>1.4363425925925925E-2</v>
      </c>
      <c r="I126" s="2">
        <f t="shared" si="2"/>
        <v>21</v>
      </c>
      <c r="J126" s="2">
        <f t="shared" si="3"/>
        <v>11</v>
      </c>
    </row>
    <row r="127" spans="1:10" x14ac:dyDescent="0.35">
      <c r="A127" s="2">
        <v>79</v>
      </c>
      <c r="B127" s="2" t="s">
        <v>117</v>
      </c>
      <c r="C127" s="2" t="s">
        <v>301</v>
      </c>
      <c r="D127" s="2" t="s">
        <v>12</v>
      </c>
      <c r="E127" s="2" t="s">
        <v>21</v>
      </c>
      <c r="F127" s="2">
        <f>_xlfn.XLOOKUP(A127,[1]part!B:B,[1]part!H:H)</f>
        <v>2011</v>
      </c>
      <c r="G127" s="2" t="s">
        <v>302</v>
      </c>
      <c r="H127" s="3">
        <v>1.4398148148148148E-2</v>
      </c>
      <c r="I127" s="2">
        <f t="shared" si="2"/>
        <v>105</v>
      </c>
      <c r="J127" s="2">
        <f t="shared" si="3"/>
        <v>22</v>
      </c>
    </row>
    <row r="128" spans="1:10" x14ac:dyDescent="0.35">
      <c r="A128" s="2">
        <v>223</v>
      </c>
      <c r="B128" s="2" t="s">
        <v>113</v>
      </c>
      <c r="C128" s="2" t="s">
        <v>303</v>
      </c>
      <c r="D128" s="2" t="s">
        <v>64</v>
      </c>
      <c r="E128" s="2" t="s">
        <v>128</v>
      </c>
      <c r="F128" s="2">
        <f>_xlfn.XLOOKUP(A128,[1]part!B:B,[1]part!H:H)</f>
        <v>2000</v>
      </c>
      <c r="G128" s="2" t="s">
        <v>145</v>
      </c>
      <c r="H128" s="3">
        <v>1.4421296296296297E-2</v>
      </c>
      <c r="I128" s="2">
        <f t="shared" si="2"/>
        <v>22</v>
      </c>
      <c r="J128" s="2">
        <f t="shared" si="3"/>
        <v>12</v>
      </c>
    </row>
    <row r="129" spans="1:10" x14ac:dyDescent="0.35">
      <c r="A129" s="2">
        <v>257</v>
      </c>
      <c r="B129" s="2" t="s">
        <v>304</v>
      </c>
      <c r="C129" s="2" t="s">
        <v>305</v>
      </c>
      <c r="D129" s="2" t="s">
        <v>12</v>
      </c>
      <c r="E129" s="2" t="s">
        <v>13</v>
      </c>
      <c r="F129" s="2">
        <f>_xlfn.XLOOKUP(A129,[1]part!B:B,[1]part!H:H)</f>
        <v>1984</v>
      </c>
      <c r="G129" s="2" t="s">
        <v>131</v>
      </c>
      <c r="H129" s="3">
        <v>1.443287037037037E-2</v>
      </c>
      <c r="I129" s="2">
        <f t="shared" si="2"/>
        <v>106</v>
      </c>
      <c r="J129" s="2">
        <f t="shared" si="3"/>
        <v>25</v>
      </c>
    </row>
    <row r="130" spans="1:10" x14ac:dyDescent="0.35">
      <c r="A130" s="2">
        <v>9918</v>
      </c>
      <c r="B130" s="2" t="s">
        <v>108</v>
      </c>
      <c r="C130" s="2" t="s">
        <v>306</v>
      </c>
      <c r="D130" s="2" t="s">
        <v>12</v>
      </c>
      <c r="E130" s="2" t="s">
        <v>75</v>
      </c>
      <c r="F130" s="2">
        <f>_xlfn.XLOOKUP(A130,[1]part!B:B,[1]part!H:H)</f>
        <v>1968</v>
      </c>
      <c r="G130" s="2" t="s">
        <v>307</v>
      </c>
      <c r="H130" s="3">
        <v>1.4479166666666666E-2</v>
      </c>
      <c r="I130" s="2">
        <f t="shared" si="2"/>
        <v>107</v>
      </c>
      <c r="J130" s="2">
        <f t="shared" si="3"/>
        <v>9</v>
      </c>
    </row>
    <row r="131" spans="1:10" x14ac:dyDescent="0.35">
      <c r="A131" s="2">
        <v>81</v>
      </c>
      <c r="B131" s="2" t="s">
        <v>308</v>
      </c>
      <c r="C131" s="2" t="s">
        <v>309</v>
      </c>
      <c r="D131" s="2" t="s">
        <v>12</v>
      </c>
      <c r="E131" s="2" t="s">
        <v>13</v>
      </c>
      <c r="F131" s="2">
        <f>_xlfn.XLOOKUP(A131,[1]part!B:B,[1]part!H:H)</f>
        <v>1982</v>
      </c>
      <c r="G131" s="2" t="s">
        <v>310</v>
      </c>
      <c r="H131" s="3">
        <v>1.4490740740740742E-2</v>
      </c>
      <c r="I131" s="2">
        <f t="shared" ref="I131:I194" si="4">IF($D131="", "", COUNTIFS($D$2:$D$296, $D131, $H$2:$H$296,"&lt;="&amp;$H131))</f>
        <v>108</v>
      </c>
      <c r="J131" s="2">
        <f t="shared" ref="J131:J194" si="5">COUNTIFS($E$2:$E$296, $E131, $I$2:$I$296,"&lt;="&amp;$I131)</f>
        <v>26</v>
      </c>
    </row>
    <row r="132" spans="1:10" x14ac:dyDescent="0.35">
      <c r="A132" s="2">
        <v>509</v>
      </c>
      <c r="B132" s="2" t="s">
        <v>236</v>
      </c>
      <c r="C132" s="2" t="s">
        <v>311</v>
      </c>
      <c r="D132" s="2" t="s">
        <v>12</v>
      </c>
      <c r="E132" s="2" t="s">
        <v>13</v>
      </c>
      <c r="F132" s="2">
        <f>_xlfn.XLOOKUP(A132,[1]part!B:B,[1]part!H:H)</f>
        <v>1984</v>
      </c>
      <c r="G132" s="2" t="s">
        <v>40</v>
      </c>
      <c r="H132" s="3">
        <v>1.4502314814814815E-2</v>
      </c>
      <c r="I132" s="2">
        <f t="shared" si="4"/>
        <v>109</v>
      </c>
      <c r="J132" s="2">
        <f t="shared" si="5"/>
        <v>27</v>
      </c>
    </row>
    <row r="133" spans="1:10" x14ac:dyDescent="0.35">
      <c r="A133" s="2">
        <v>217</v>
      </c>
      <c r="B133" s="2" t="s">
        <v>312</v>
      </c>
      <c r="C133" s="2" t="s">
        <v>313</v>
      </c>
      <c r="D133" s="2" t="s">
        <v>12</v>
      </c>
      <c r="E133" s="2" t="s">
        <v>13</v>
      </c>
      <c r="F133" s="2">
        <f>_xlfn.XLOOKUP(A133,[1]part!B:B,[1]part!H:H)</f>
        <v>1979</v>
      </c>
      <c r="G133" s="2" t="s">
        <v>314</v>
      </c>
      <c r="H133" s="3">
        <v>1.4513888888888889E-2</v>
      </c>
      <c r="I133" s="2">
        <f t="shared" si="4"/>
        <v>110</v>
      </c>
      <c r="J133" s="2">
        <f t="shared" si="5"/>
        <v>28</v>
      </c>
    </row>
    <row r="134" spans="1:10" x14ac:dyDescent="0.35">
      <c r="A134" s="2">
        <v>258</v>
      </c>
      <c r="B134" s="2" t="s">
        <v>315</v>
      </c>
      <c r="C134" s="2" t="s">
        <v>316</v>
      </c>
      <c r="D134" s="2" t="s">
        <v>12</v>
      </c>
      <c r="E134" s="2" t="s">
        <v>17</v>
      </c>
      <c r="F134" s="2">
        <f>_xlfn.XLOOKUP(A134,[1]part!B:B,[1]part!H:H)</f>
        <v>1996</v>
      </c>
      <c r="G134" s="2" t="s">
        <v>131</v>
      </c>
      <c r="H134" s="3">
        <v>1.4548611111111111E-2</v>
      </c>
      <c r="I134" s="2">
        <f t="shared" si="4"/>
        <v>111</v>
      </c>
      <c r="J134" s="2">
        <f t="shared" si="5"/>
        <v>52</v>
      </c>
    </row>
    <row r="135" spans="1:10" x14ac:dyDescent="0.35">
      <c r="A135" s="2">
        <v>13</v>
      </c>
      <c r="B135" s="2" t="s">
        <v>317</v>
      </c>
      <c r="C135" s="2" t="s">
        <v>318</v>
      </c>
      <c r="D135" s="2" t="s">
        <v>64</v>
      </c>
      <c r="E135" s="2" t="s">
        <v>65</v>
      </c>
      <c r="F135" s="2">
        <f>_xlfn.XLOOKUP(A135,[1]part!B:B,[1]part!H:H)</f>
        <v>2011</v>
      </c>
      <c r="G135" s="2" t="s">
        <v>319</v>
      </c>
      <c r="H135" s="3">
        <v>1.4594907407407407E-2</v>
      </c>
      <c r="I135" s="2">
        <f t="shared" si="4"/>
        <v>23</v>
      </c>
      <c r="J135" s="2">
        <f t="shared" si="5"/>
        <v>6</v>
      </c>
    </row>
    <row r="136" spans="1:10" x14ac:dyDescent="0.35">
      <c r="A136" s="2">
        <v>69</v>
      </c>
      <c r="B136" s="2" t="s">
        <v>147</v>
      </c>
      <c r="C136" s="2" t="s">
        <v>320</v>
      </c>
      <c r="D136" s="2" t="s">
        <v>64</v>
      </c>
      <c r="E136" s="2" t="s">
        <v>321</v>
      </c>
      <c r="F136" s="2">
        <f>_xlfn.XLOOKUP(A136,[1]part!B:B,[1]part!H:H)</f>
        <v>1970</v>
      </c>
      <c r="G136" s="2" t="s">
        <v>322</v>
      </c>
      <c r="H136" s="3">
        <v>1.4618055555555556E-2</v>
      </c>
      <c r="I136" s="2">
        <f t="shared" si="4"/>
        <v>24</v>
      </c>
      <c r="J136" s="2">
        <f t="shared" si="5"/>
        <v>1</v>
      </c>
    </row>
    <row r="137" spans="1:10" x14ac:dyDescent="0.35">
      <c r="A137" s="2">
        <v>96</v>
      </c>
      <c r="B137" s="2" t="s">
        <v>323</v>
      </c>
      <c r="C137" s="2" t="s">
        <v>324</v>
      </c>
      <c r="D137" s="2" t="s">
        <v>64</v>
      </c>
      <c r="E137" s="2" t="s">
        <v>128</v>
      </c>
      <c r="F137" s="2">
        <f>_xlfn.XLOOKUP(A137,[1]part!B:B,[1]part!H:H)</f>
        <v>2004</v>
      </c>
      <c r="G137" s="2" t="s">
        <v>81</v>
      </c>
      <c r="H137" s="3">
        <v>1.4652777777777778E-2</v>
      </c>
      <c r="I137" s="2">
        <f t="shared" si="4"/>
        <v>25</v>
      </c>
      <c r="J137" s="2">
        <f t="shared" si="5"/>
        <v>13</v>
      </c>
    </row>
    <row r="138" spans="1:10" x14ac:dyDescent="0.35">
      <c r="A138" s="2">
        <v>9907</v>
      </c>
      <c r="B138" s="2" t="s">
        <v>188</v>
      </c>
      <c r="C138" s="2" t="s">
        <v>325</v>
      </c>
      <c r="D138" s="2" t="s">
        <v>12</v>
      </c>
      <c r="E138" s="2" t="s">
        <v>75</v>
      </c>
      <c r="F138" s="2">
        <f>_xlfn.XLOOKUP(A138,[1]part!B:B,[1]part!H:H)</f>
        <v>1970</v>
      </c>
      <c r="G138" s="2" t="s">
        <v>326</v>
      </c>
      <c r="H138" s="3">
        <v>1.4710648148148148E-2</v>
      </c>
      <c r="I138" s="2">
        <f t="shared" si="4"/>
        <v>112</v>
      </c>
      <c r="J138" s="2">
        <f t="shared" si="5"/>
        <v>10</v>
      </c>
    </row>
    <row r="139" spans="1:10" x14ac:dyDescent="0.35">
      <c r="A139" s="2">
        <v>15</v>
      </c>
      <c r="B139" s="2" t="s">
        <v>327</v>
      </c>
      <c r="C139" s="2" t="s">
        <v>328</v>
      </c>
      <c r="D139" s="2" t="s">
        <v>12</v>
      </c>
      <c r="E139" s="2" t="s">
        <v>21</v>
      </c>
      <c r="F139" s="2">
        <f>_xlfn.XLOOKUP(A139,[1]part!B:B,[1]part!H:H)</f>
        <v>2009</v>
      </c>
      <c r="G139" s="2" t="s">
        <v>213</v>
      </c>
      <c r="H139" s="3">
        <v>1.4826388888888889E-2</v>
      </c>
      <c r="I139" s="2">
        <f t="shared" si="4"/>
        <v>115</v>
      </c>
      <c r="J139" s="2">
        <f t="shared" si="5"/>
        <v>23</v>
      </c>
    </row>
    <row r="140" spans="1:10" x14ac:dyDescent="0.35">
      <c r="A140" s="2">
        <v>179</v>
      </c>
      <c r="B140" s="2" t="s">
        <v>329</v>
      </c>
      <c r="C140" s="2" t="s">
        <v>330</v>
      </c>
      <c r="D140" s="2" t="s">
        <v>12</v>
      </c>
      <c r="E140" s="2" t="s">
        <v>17</v>
      </c>
      <c r="F140" s="2">
        <f>_xlfn.XLOOKUP(A140,[1]part!B:B,[1]part!H:H)</f>
        <v>1995</v>
      </c>
      <c r="G140" s="2" t="s">
        <v>193</v>
      </c>
      <c r="H140" s="3">
        <v>1.4826388888888889E-2</v>
      </c>
      <c r="I140" s="2">
        <f t="shared" si="4"/>
        <v>115</v>
      </c>
      <c r="J140" s="2">
        <f t="shared" si="5"/>
        <v>54</v>
      </c>
    </row>
    <row r="141" spans="1:10" x14ac:dyDescent="0.35">
      <c r="A141" s="2">
        <v>166</v>
      </c>
      <c r="B141" s="2" t="s">
        <v>331</v>
      </c>
      <c r="C141" s="2" t="s">
        <v>332</v>
      </c>
      <c r="D141" s="2" t="s">
        <v>12</v>
      </c>
      <c r="E141" s="2" t="s">
        <v>17</v>
      </c>
      <c r="F141" s="2">
        <f>_xlfn.XLOOKUP(A141,[1]part!B:B,[1]part!H:H)</f>
        <v>1989</v>
      </c>
      <c r="G141" s="2" t="s">
        <v>333</v>
      </c>
      <c r="H141" s="3">
        <v>1.4826388888888889E-2</v>
      </c>
      <c r="I141" s="2">
        <f t="shared" si="4"/>
        <v>115</v>
      </c>
      <c r="J141" s="2">
        <f t="shared" si="5"/>
        <v>54</v>
      </c>
    </row>
    <row r="142" spans="1:10" x14ac:dyDescent="0.35">
      <c r="A142" s="2">
        <v>144</v>
      </c>
      <c r="B142" s="2" t="s">
        <v>283</v>
      </c>
      <c r="C142" s="2" t="s">
        <v>334</v>
      </c>
      <c r="D142" s="2" t="s">
        <v>12</v>
      </c>
      <c r="E142" s="2" t="s">
        <v>13</v>
      </c>
      <c r="F142" s="2">
        <f>_xlfn.XLOOKUP(A142,[1]part!B:B,[1]part!H:H)</f>
        <v>1985</v>
      </c>
      <c r="G142" s="2" t="s">
        <v>213</v>
      </c>
      <c r="H142" s="3">
        <v>1.4918981481481481E-2</v>
      </c>
      <c r="I142" s="2">
        <f t="shared" si="4"/>
        <v>116</v>
      </c>
      <c r="J142" s="2">
        <f t="shared" si="5"/>
        <v>29</v>
      </c>
    </row>
    <row r="143" spans="1:10" x14ac:dyDescent="0.35">
      <c r="A143" s="2">
        <v>190</v>
      </c>
      <c r="B143" s="2" t="s">
        <v>335</v>
      </c>
      <c r="C143" s="2" t="s">
        <v>336</v>
      </c>
      <c r="D143" s="2" t="s">
        <v>64</v>
      </c>
      <c r="E143" s="2" t="s">
        <v>128</v>
      </c>
      <c r="F143" s="2">
        <f>_xlfn.XLOOKUP(A143,[1]part!B:B,[1]part!H:H)</f>
        <v>1994</v>
      </c>
      <c r="G143" s="2" t="s">
        <v>40</v>
      </c>
      <c r="H143" s="3">
        <v>1.4965277777777777E-2</v>
      </c>
      <c r="I143" s="2">
        <f t="shared" si="4"/>
        <v>26</v>
      </c>
      <c r="J143" s="2">
        <f t="shared" si="5"/>
        <v>14</v>
      </c>
    </row>
    <row r="144" spans="1:10" x14ac:dyDescent="0.35">
      <c r="A144" s="2">
        <v>252</v>
      </c>
      <c r="B144" s="2" t="s">
        <v>59</v>
      </c>
      <c r="C144" s="2" t="s">
        <v>337</v>
      </c>
      <c r="D144" s="2" t="s">
        <v>12</v>
      </c>
      <c r="E144" s="2" t="s">
        <v>17</v>
      </c>
      <c r="F144" s="2">
        <f>_xlfn.XLOOKUP(A144,[1]part!B:B,[1]part!H:H)</f>
        <v>1991</v>
      </c>
      <c r="G144" s="2" t="s">
        <v>338</v>
      </c>
      <c r="H144" s="3">
        <v>1.5011574074074075E-2</v>
      </c>
      <c r="I144" s="2">
        <f t="shared" si="4"/>
        <v>117</v>
      </c>
      <c r="J144" s="2">
        <f t="shared" si="5"/>
        <v>55</v>
      </c>
    </row>
    <row r="145" spans="1:10" x14ac:dyDescent="0.35">
      <c r="A145" s="2">
        <v>184</v>
      </c>
      <c r="B145" s="2" t="s">
        <v>339</v>
      </c>
      <c r="C145" s="2" t="s">
        <v>340</v>
      </c>
      <c r="D145" s="2" t="s">
        <v>64</v>
      </c>
      <c r="E145" s="2" t="s">
        <v>128</v>
      </c>
      <c r="F145" s="2">
        <f>_xlfn.XLOOKUP(A145,[1]part!B:B,[1]part!H:H)</f>
        <v>1987</v>
      </c>
      <c r="G145" s="2" t="s">
        <v>341</v>
      </c>
      <c r="H145" s="3">
        <v>1.5023148148148148E-2</v>
      </c>
      <c r="I145" s="2">
        <f t="shared" si="4"/>
        <v>27</v>
      </c>
      <c r="J145" s="2">
        <f t="shared" si="5"/>
        <v>15</v>
      </c>
    </row>
    <row r="146" spans="1:10" x14ac:dyDescent="0.35">
      <c r="A146" s="2">
        <v>102</v>
      </c>
      <c r="B146" s="2" t="s">
        <v>342</v>
      </c>
      <c r="C146" s="2" t="s">
        <v>343</v>
      </c>
      <c r="D146" s="2" t="s">
        <v>12</v>
      </c>
      <c r="E146" s="2" t="s">
        <v>13</v>
      </c>
      <c r="F146" s="2">
        <f>_xlfn.XLOOKUP(A146,[1]part!B:B,[1]part!H:H)</f>
        <v>1981</v>
      </c>
      <c r="G146" s="2" t="s">
        <v>344</v>
      </c>
      <c r="H146" s="3">
        <v>1.5034722222222222E-2</v>
      </c>
      <c r="I146" s="2">
        <f t="shared" si="4"/>
        <v>118</v>
      </c>
      <c r="J146" s="2">
        <f t="shared" si="5"/>
        <v>30</v>
      </c>
    </row>
    <row r="147" spans="1:10" x14ac:dyDescent="0.35">
      <c r="A147" s="2">
        <v>26</v>
      </c>
      <c r="B147" s="2" t="s">
        <v>214</v>
      </c>
      <c r="C147" s="2" t="s">
        <v>345</v>
      </c>
      <c r="D147" s="2" t="s">
        <v>64</v>
      </c>
      <c r="E147" s="2" t="s">
        <v>65</v>
      </c>
      <c r="F147" s="2">
        <f>_xlfn.XLOOKUP(A147,[1]part!B:B,[1]part!H:H)</f>
        <v>2011</v>
      </c>
      <c r="G147" s="2" t="s">
        <v>22</v>
      </c>
      <c r="H147" s="3">
        <v>1.5034722222222222E-2</v>
      </c>
      <c r="I147" s="2">
        <f t="shared" si="4"/>
        <v>28</v>
      </c>
      <c r="J147" s="2">
        <f t="shared" si="5"/>
        <v>7</v>
      </c>
    </row>
    <row r="148" spans="1:10" x14ac:dyDescent="0.35">
      <c r="A148" s="2">
        <v>56</v>
      </c>
      <c r="B148" s="2" t="s">
        <v>346</v>
      </c>
      <c r="C148" s="2" t="s">
        <v>347</v>
      </c>
      <c r="D148" s="2" t="s">
        <v>12</v>
      </c>
      <c r="E148" s="2" t="s">
        <v>17</v>
      </c>
      <c r="F148" s="2">
        <f>_xlfn.XLOOKUP(A148,[1]part!B:B,[1]part!H:H)</f>
        <v>1989</v>
      </c>
      <c r="G148" s="2" t="s">
        <v>213</v>
      </c>
      <c r="H148" s="3">
        <v>1.5069444444444444E-2</v>
      </c>
      <c r="I148" s="2">
        <f t="shared" si="4"/>
        <v>119</v>
      </c>
      <c r="J148" s="2">
        <f t="shared" si="5"/>
        <v>56</v>
      </c>
    </row>
    <row r="149" spans="1:10" x14ac:dyDescent="0.35">
      <c r="A149" s="2">
        <v>9916</v>
      </c>
      <c r="B149" s="2" t="s">
        <v>348</v>
      </c>
      <c r="C149" s="2" t="s">
        <v>349</v>
      </c>
      <c r="D149" s="2" t="s">
        <v>64</v>
      </c>
      <c r="E149" s="2" t="s">
        <v>321</v>
      </c>
      <c r="F149" s="2">
        <f>_xlfn.XLOOKUP(A149,[1]part!B:B,[1]part!H:H)</f>
        <v>1975</v>
      </c>
      <c r="G149" s="2" t="s">
        <v>40</v>
      </c>
      <c r="H149" s="3">
        <v>1.5069444444444444E-2</v>
      </c>
      <c r="I149" s="2">
        <f t="shared" si="4"/>
        <v>29</v>
      </c>
      <c r="J149" s="2">
        <f t="shared" si="5"/>
        <v>2</v>
      </c>
    </row>
    <row r="150" spans="1:10" x14ac:dyDescent="0.35">
      <c r="A150" s="2">
        <v>200</v>
      </c>
      <c r="B150" s="2" t="s">
        <v>350</v>
      </c>
      <c r="C150" s="2" t="s">
        <v>351</v>
      </c>
      <c r="D150" s="2" t="s">
        <v>64</v>
      </c>
      <c r="E150" s="2" t="s">
        <v>65</v>
      </c>
      <c r="F150" s="2">
        <f>_xlfn.XLOOKUP(A150,[1]part!B:B,[1]part!H:H)</f>
        <v>2009</v>
      </c>
      <c r="G150" s="2" t="s">
        <v>319</v>
      </c>
      <c r="H150" s="3">
        <v>1.5104166666666667E-2</v>
      </c>
      <c r="I150" s="2">
        <f t="shared" si="4"/>
        <v>30</v>
      </c>
      <c r="J150" s="2">
        <f t="shared" si="5"/>
        <v>8</v>
      </c>
    </row>
    <row r="151" spans="1:10" x14ac:dyDescent="0.35">
      <c r="A151" s="2">
        <v>46</v>
      </c>
      <c r="B151" s="2" t="s">
        <v>342</v>
      </c>
      <c r="C151" s="2" t="s">
        <v>352</v>
      </c>
      <c r="D151" s="2" t="s">
        <v>12</v>
      </c>
      <c r="E151" s="2" t="s">
        <v>13</v>
      </c>
      <c r="F151" s="2">
        <f>_xlfn.XLOOKUP(A151,[1]part!B:B,[1]part!H:H)</f>
        <v>1977</v>
      </c>
      <c r="G151" s="2" t="s">
        <v>353</v>
      </c>
      <c r="H151" s="3">
        <v>1.5127314814814816E-2</v>
      </c>
      <c r="I151" s="2">
        <f t="shared" si="4"/>
        <v>120</v>
      </c>
      <c r="J151" s="2">
        <f t="shared" si="5"/>
        <v>31</v>
      </c>
    </row>
    <row r="152" spans="1:10" x14ac:dyDescent="0.35">
      <c r="A152" s="2">
        <v>174</v>
      </c>
      <c r="B152" s="2" t="s">
        <v>41</v>
      </c>
      <c r="C152" s="2" t="s">
        <v>354</v>
      </c>
      <c r="D152" s="2" t="s">
        <v>12</v>
      </c>
      <c r="E152" s="2" t="s">
        <v>17</v>
      </c>
      <c r="F152" s="2">
        <f>_xlfn.XLOOKUP(A152,[1]part!B:B,[1]part!H:H)</f>
        <v>1990</v>
      </c>
      <c r="G152" s="2" t="s">
        <v>355</v>
      </c>
      <c r="H152" s="3">
        <v>1.5150462962962963E-2</v>
      </c>
      <c r="I152" s="2">
        <f t="shared" si="4"/>
        <v>121</v>
      </c>
      <c r="J152" s="2">
        <f t="shared" si="5"/>
        <v>57</v>
      </c>
    </row>
    <row r="153" spans="1:10" x14ac:dyDescent="0.35">
      <c r="A153" s="2">
        <v>247</v>
      </c>
      <c r="B153" s="2" t="s">
        <v>356</v>
      </c>
      <c r="C153" s="2" t="s">
        <v>357</v>
      </c>
      <c r="D153" s="2" t="s">
        <v>64</v>
      </c>
      <c r="E153" s="2" t="s">
        <v>128</v>
      </c>
      <c r="F153" s="2">
        <f>_xlfn.XLOOKUP(A153,[1]part!B:B,[1]part!H:H)</f>
        <v>1995</v>
      </c>
      <c r="G153" s="2" t="s">
        <v>40</v>
      </c>
      <c r="H153" s="3">
        <v>1.5231481481481481E-2</v>
      </c>
      <c r="I153" s="2">
        <f t="shared" si="4"/>
        <v>31</v>
      </c>
      <c r="J153" s="2">
        <f t="shared" si="5"/>
        <v>16</v>
      </c>
    </row>
    <row r="154" spans="1:10" x14ac:dyDescent="0.35">
      <c r="A154" s="2">
        <v>230</v>
      </c>
      <c r="B154" s="2" t="s">
        <v>358</v>
      </c>
      <c r="C154" s="2" t="s">
        <v>359</v>
      </c>
      <c r="D154" s="2" t="s">
        <v>64</v>
      </c>
      <c r="E154" s="2" t="s">
        <v>149</v>
      </c>
      <c r="F154" s="2">
        <f>_xlfn.XLOOKUP(A154,[1]part!B:B,[1]part!H:H)</f>
        <v>1976</v>
      </c>
      <c r="G154" s="2" t="s">
        <v>360</v>
      </c>
      <c r="H154" s="3">
        <v>1.525462962962963E-2</v>
      </c>
      <c r="I154" s="2">
        <f t="shared" si="4"/>
        <v>32</v>
      </c>
      <c r="J154" s="2">
        <f t="shared" si="5"/>
        <v>6</v>
      </c>
    </row>
    <row r="155" spans="1:10" x14ac:dyDescent="0.35">
      <c r="A155" s="2">
        <v>107</v>
      </c>
      <c r="B155" s="2" t="s">
        <v>361</v>
      </c>
      <c r="C155" s="2" t="s">
        <v>362</v>
      </c>
      <c r="D155" s="2" t="s">
        <v>64</v>
      </c>
      <c r="E155" s="2" t="s">
        <v>65</v>
      </c>
      <c r="F155" s="2">
        <f>_xlfn.XLOOKUP(A155,[1]part!B:B,[1]part!H:H)</f>
        <v>2011</v>
      </c>
      <c r="G155" s="2" t="s">
        <v>363</v>
      </c>
      <c r="H155" s="3">
        <v>1.5300925925925926E-2</v>
      </c>
      <c r="I155" s="2">
        <f t="shared" si="4"/>
        <v>34</v>
      </c>
      <c r="J155" s="2">
        <f t="shared" si="5"/>
        <v>10</v>
      </c>
    </row>
    <row r="156" spans="1:10" x14ac:dyDescent="0.35">
      <c r="A156" s="2">
        <v>176</v>
      </c>
      <c r="B156" s="2" t="s">
        <v>364</v>
      </c>
      <c r="C156" s="2" t="s">
        <v>365</v>
      </c>
      <c r="D156" s="2" t="s">
        <v>64</v>
      </c>
      <c r="E156" s="2" t="s">
        <v>65</v>
      </c>
      <c r="F156" s="2">
        <f>_xlfn.XLOOKUP(A156,[1]part!B:B,[1]part!H:H)</f>
        <v>2009</v>
      </c>
      <c r="G156" s="2" t="s">
        <v>213</v>
      </c>
      <c r="H156" s="3">
        <v>1.5300925925925926E-2</v>
      </c>
      <c r="I156" s="2">
        <f t="shared" si="4"/>
        <v>34</v>
      </c>
      <c r="J156" s="2">
        <f t="shared" si="5"/>
        <v>10</v>
      </c>
    </row>
    <row r="157" spans="1:10" x14ac:dyDescent="0.35">
      <c r="A157" s="2">
        <v>231</v>
      </c>
      <c r="B157" s="2" t="s">
        <v>191</v>
      </c>
      <c r="C157" s="2" t="s">
        <v>366</v>
      </c>
      <c r="D157" s="2" t="s">
        <v>12</v>
      </c>
      <c r="E157" s="2" t="s">
        <v>13</v>
      </c>
      <c r="F157" s="2">
        <f>_xlfn.XLOOKUP(A157,[1]part!B:B,[1]part!H:H)</f>
        <v>1984</v>
      </c>
      <c r="G157" s="2" t="s">
        <v>302</v>
      </c>
      <c r="H157" s="3">
        <v>1.5381944444444445E-2</v>
      </c>
      <c r="I157" s="2">
        <f t="shared" si="4"/>
        <v>122</v>
      </c>
      <c r="J157" s="2">
        <f t="shared" si="5"/>
        <v>32</v>
      </c>
    </row>
    <row r="158" spans="1:10" x14ac:dyDescent="0.35">
      <c r="A158" s="2">
        <v>169</v>
      </c>
      <c r="B158" s="2" t="s">
        <v>367</v>
      </c>
      <c r="C158" s="2" t="s">
        <v>368</v>
      </c>
      <c r="D158" s="2" t="s">
        <v>64</v>
      </c>
      <c r="E158" s="2" t="s">
        <v>128</v>
      </c>
      <c r="F158" s="2">
        <f>_xlfn.XLOOKUP(A158,[1]part!B:B,[1]part!H:H)</f>
        <v>2002</v>
      </c>
      <c r="G158" s="2" t="s">
        <v>369</v>
      </c>
      <c r="H158" s="3">
        <v>1.5416666666666667E-2</v>
      </c>
      <c r="I158" s="2">
        <f t="shared" si="4"/>
        <v>35</v>
      </c>
      <c r="J158" s="2">
        <f t="shared" si="5"/>
        <v>17</v>
      </c>
    </row>
    <row r="159" spans="1:10" x14ac:dyDescent="0.35">
      <c r="A159" s="2">
        <v>117</v>
      </c>
      <c r="B159" s="2" t="s">
        <v>370</v>
      </c>
      <c r="C159" s="2" t="s">
        <v>371</v>
      </c>
      <c r="D159" s="2" t="s">
        <v>64</v>
      </c>
      <c r="E159" s="2" t="s">
        <v>65</v>
      </c>
      <c r="F159" s="2">
        <f>_xlfn.XLOOKUP(A159,[1]part!B:B,[1]part!H:H)</f>
        <v>2008</v>
      </c>
      <c r="G159" s="2" t="s">
        <v>22</v>
      </c>
      <c r="H159" s="3">
        <v>1.5428240740740741E-2</v>
      </c>
      <c r="I159" s="2">
        <f t="shared" si="4"/>
        <v>36</v>
      </c>
      <c r="J159" s="2">
        <f t="shared" si="5"/>
        <v>11</v>
      </c>
    </row>
    <row r="160" spans="1:10" x14ac:dyDescent="0.35">
      <c r="A160" s="2">
        <v>21</v>
      </c>
      <c r="B160" s="2" t="s">
        <v>372</v>
      </c>
      <c r="C160" s="2" t="s">
        <v>109</v>
      </c>
      <c r="D160" s="2" t="s">
        <v>12</v>
      </c>
      <c r="E160" s="2" t="s">
        <v>21</v>
      </c>
      <c r="F160" s="2">
        <f>_xlfn.XLOOKUP(A160,[1]part!B:B,[1]part!H:H)</f>
        <v>2007</v>
      </c>
      <c r="G160" s="2" t="s">
        <v>373</v>
      </c>
      <c r="H160" s="3">
        <v>1.5439814814814814E-2</v>
      </c>
      <c r="I160" s="2">
        <f t="shared" si="4"/>
        <v>123</v>
      </c>
      <c r="J160" s="2">
        <f t="shared" si="5"/>
        <v>24</v>
      </c>
    </row>
    <row r="161" spans="1:10" x14ac:dyDescent="0.35">
      <c r="A161" s="2">
        <v>256</v>
      </c>
      <c r="B161" s="2" t="s">
        <v>374</v>
      </c>
      <c r="C161" s="2" t="s">
        <v>375</v>
      </c>
      <c r="D161" s="2" t="s">
        <v>64</v>
      </c>
      <c r="E161" s="2" t="s">
        <v>65</v>
      </c>
      <c r="F161" s="2">
        <f>_xlfn.XLOOKUP(A161,[1]part!B:B,[1]part!H:H)</f>
        <v>2008</v>
      </c>
      <c r="G161" s="2" t="s">
        <v>22</v>
      </c>
      <c r="H161" s="3">
        <v>1.5439814814814814E-2</v>
      </c>
      <c r="I161" s="2">
        <f t="shared" si="4"/>
        <v>37</v>
      </c>
      <c r="J161" s="2">
        <f t="shared" si="5"/>
        <v>12</v>
      </c>
    </row>
    <row r="162" spans="1:10" x14ac:dyDescent="0.35">
      <c r="A162" s="2">
        <v>16</v>
      </c>
      <c r="B162" s="2" t="s">
        <v>376</v>
      </c>
      <c r="C162" s="2" t="s">
        <v>377</v>
      </c>
      <c r="D162" s="2" t="s">
        <v>12</v>
      </c>
      <c r="E162" s="2" t="s">
        <v>21</v>
      </c>
      <c r="F162" s="2">
        <f>_xlfn.XLOOKUP(A162,[1]part!B:B,[1]part!H:H)</f>
        <v>2012</v>
      </c>
      <c r="G162" s="2" t="s">
        <v>378</v>
      </c>
      <c r="H162" s="3">
        <v>1.5486111111111112E-2</v>
      </c>
      <c r="I162" s="2">
        <f t="shared" si="4"/>
        <v>124</v>
      </c>
      <c r="J162" s="2">
        <f t="shared" si="5"/>
        <v>25</v>
      </c>
    </row>
    <row r="163" spans="1:10" x14ac:dyDescent="0.35">
      <c r="A163" s="2">
        <v>208</v>
      </c>
      <c r="B163" s="2" t="s">
        <v>379</v>
      </c>
      <c r="C163" s="2" t="s">
        <v>380</v>
      </c>
      <c r="D163" s="2" t="s">
        <v>64</v>
      </c>
      <c r="E163" s="2" t="s">
        <v>65</v>
      </c>
      <c r="F163" s="2">
        <f>_xlfn.XLOOKUP(A163,[1]part!B:B,[1]part!H:H)</f>
        <v>2008</v>
      </c>
      <c r="G163" s="2" t="s">
        <v>22</v>
      </c>
      <c r="H163" s="3">
        <v>1.5486111111111112E-2</v>
      </c>
      <c r="I163" s="2">
        <f t="shared" si="4"/>
        <v>38</v>
      </c>
      <c r="J163" s="2">
        <f t="shared" si="5"/>
        <v>13</v>
      </c>
    </row>
    <row r="164" spans="1:10" x14ac:dyDescent="0.35">
      <c r="A164" s="2">
        <v>9901</v>
      </c>
      <c r="B164" s="2" t="s">
        <v>129</v>
      </c>
      <c r="C164" s="2" t="s">
        <v>381</v>
      </c>
      <c r="D164" s="2" t="s">
        <v>12</v>
      </c>
      <c r="E164" s="2" t="s">
        <v>13</v>
      </c>
      <c r="F164" s="2">
        <f>_xlfn.XLOOKUP(A164,[1]part!B:B,[1]part!H:H)</f>
        <v>1978</v>
      </c>
      <c r="G164" s="2" t="s">
        <v>382</v>
      </c>
      <c r="H164" s="3">
        <v>1.5509259259259259E-2</v>
      </c>
      <c r="I164" s="2">
        <f t="shared" si="4"/>
        <v>125</v>
      </c>
      <c r="J164" s="2">
        <f t="shared" si="5"/>
        <v>33</v>
      </c>
    </row>
    <row r="165" spans="1:10" x14ac:dyDescent="0.35">
      <c r="A165" s="2">
        <v>63</v>
      </c>
      <c r="B165" s="2" t="s">
        <v>15</v>
      </c>
      <c r="C165" s="2" t="s">
        <v>383</v>
      </c>
      <c r="D165" s="2" t="s">
        <v>12</v>
      </c>
      <c r="E165" s="2" t="s">
        <v>17</v>
      </c>
      <c r="F165" s="2">
        <f>_xlfn.XLOOKUP(A165,[1]part!B:B,[1]part!H:H)</f>
        <v>1992</v>
      </c>
      <c r="G165" s="2" t="s">
        <v>384</v>
      </c>
      <c r="H165" s="3">
        <v>1.5543981481481482E-2</v>
      </c>
      <c r="I165" s="2">
        <f t="shared" si="4"/>
        <v>126</v>
      </c>
      <c r="J165" s="2">
        <f t="shared" si="5"/>
        <v>58</v>
      </c>
    </row>
    <row r="166" spans="1:10" x14ac:dyDescent="0.35">
      <c r="A166" s="2">
        <v>100</v>
      </c>
      <c r="B166" s="2" t="s">
        <v>385</v>
      </c>
      <c r="C166" s="2" t="s">
        <v>386</v>
      </c>
      <c r="D166" s="2" t="s">
        <v>12</v>
      </c>
      <c r="E166" s="2" t="s">
        <v>13</v>
      </c>
      <c r="F166" s="2">
        <f>_xlfn.XLOOKUP(A166,[1]part!B:B,[1]part!H:H)</f>
        <v>1984</v>
      </c>
      <c r="G166" s="2" t="s">
        <v>387</v>
      </c>
      <c r="H166" s="3">
        <v>1.5590277777777778E-2</v>
      </c>
      <c r="I166" s="2">
        <f t="shared" si="4"/>
        <v>127</v>
      </c>
      <c r="J166" s="2">
        <f t="shared" si="5"/>
        <v>34</v>
      </c>
    </row>
    <row r="167" spans="1:10" x14ac:dyDescent="0.35">
      <c r="A167" s="2">
        <v>9908</v>
      </c>
      <c r="B167" s="2" t="s">
        <v>243</v>
      </c>
      <c r="C167" s="2" t="s">
        <v>388</v>
      </c>
      <c r="D167" s="2" t="s">
        <v>12</v>
      </c>
      <c r="E167" s="2" t="s">
        <v>17</v>
      </c>
      <c r="F167" s="2">
        <f>_xlfn.XLOOKUP(A167,[1]part!B:B,[1]part!H:H)</f>
        <v>1995</v>
      </c>
      <c r="G167" s="2" t="s">
        <v>213</v>
      </c>
      <c r="H167" s="3">
        <v>1.5648148148148147E-2</v>
      </c>
      <c r="I167" s="2">
        <f t="shared" si="4"/>
        <v>128</v>
      </c>
      <c r="J167" s="2">
        <f t="shared" si="5"/>
        <v>59</v>
      </c>
    </row>
    <row r="168" spans="1:10" x14ac:dyDescent="0.35">
      <c r="A168" s="2">
        <v>105</v>
      </c>
      <c r="B168" s="2" t="s">
        <v>376</v>
      </c>
      <c r="C168" s="2" t="s">
        <v>389</v>
      </c>
      <c r="D168" s="2" t="s">
        <v>12</v>
      </c>
      <c r="E168" s="2" t="s">
        <v>21</v>
      </c>
      <c r="F168" s="2">
        <f>_xlfn.XLOOKUP(A168,[1]part!B:B,[1]part!H:H)</f>
        <v>2009</v>
      </c>
      <c r="G168" s="2" t="s">
        <v>390</v>
      </c>
      <c r="H168" s="3">
        <v>1.5775462962962963E-2</v>
      </c>
      <c r="I168" s="2">
        <f t="shared" si="4"/>
        <v>129</v>
      </c>
      <c r="J168" s="2">
        <f t="shared" si="5"/>
        <v>26</v>
      </c>
    </row>
    <row r="169" spans="1:10" x14ac:dyDescent="0.35">
      <c r="A169" s="2">
        <v>185</v>
      </c>
      <c r="B169" s="2" t="s">
        <v>41</v>
      </c>
      <c r="C169" s="2" t="s">
        <v>391</v>
      </c>
      <c r="D169" s="2" t="s">
        <v>12</v>
      </c>
      <c r="E169" s="2" t="s">
        <v>17</v>
      </c>
      <c r="F169" s="2">
        <f>_xlfn.XLOOKUP(A169,[1]part!B:B,[1]part!H:H)</f>
        <v>1988</v>
      </c>
      <c r="G169" s="2" t="s">
        <v>392</v>
      </c>
      <c r="H169" s="3">
        <v>1.579861111111111E-2</v>
      </c>
      <c r="I169" s="2">
        <f t="shared" si="4"/>
        <v>130</v>
      </c>
      <c r="J169" s="2">
        <f t="shared" si="5"/>
        <v>60</v>
      </c>
    </row>
    <row r="170" spans="1:10" x14ac:dyDescent="0.35">
      <c r="A170" s="2">
        <v>265</v>
      </c>
      <c r="B170" s="2" t="s">
        <v>393</v>
      </c>
      <c r="C170" s="2" t="s">
        <v>394</v>
      </c>
      <c r="D170" s="2" t="s">
        <v>64</v>
      </c>
      <c r="E170" s="2" t="s">
        <v>149</v>
      </c>
      <c r="F170" s="2">
        <f>_xlfn.XLOOKUP(A170,[1]part!B:B,[1]part!H:H)</f>
        <v>1981</v>
      </c>
      <c r="G170" s="2" t="s">
        <v>395</v>
      </c>
      <c r="H170" s="3">
        <v>1.5810185185185184E-2</v>
      </c>
      <c r="I170" s="2">
        <f t="shared" si="4"/>
        <v>39</v>
      </c>
      <c r="J170" s="2">
        <f t="shared" si="5"/>
        <v>7</v>
      </c>
    </row>
    <row r="171" spans="1:10" x14ac:dyDescent="0.35">
      <c r="A171" s="2">
        <v>122</v>
      </c>
      <c r="B171" s="2" t="s">
        <v>23</v>
      </c>
      <c r="C171" s="2" t="s">
        <v>396</v>
      </c>
      <c r="D171" s="2" t="s">
        <v>12</v>
      </c>
      <c r="E171" s="2" t="s">
        <v>13</v>
      </c>
      <c r="F171" s="2">
        <f>_xlfn.XLOOKUP(A171,[1]part!B:B,[1]part!H:H)</f>
        <v>1983</v>
      </c>
      <c r="G171" s="2" t="s">
        <v>213</v>
      </c>
      <c r="H171" s="3">
        <v>1.5879629629629629E-2</v>
      </c>
      <c r="I171" s="2">
        <f t="shared" si="4"/>
        <v>131</v>
      </c>
      <c r="J171" s="2">
        <f t="shared" si="5"/>
        <v>35</v>
      </c>
    </row>
    <row r="172" spans="1:10" x14ac:dyDescent="0.35">
      <c r="A172" s="2">
        <v>163</v>
      </c>
      <c r="B172" s="2" t="s">
        <v>397</v>
      </c>
      <c r="C172" s="2" t="s">
        <v>398</v>
      </c>
      <c r="D172" s="2" t="s">
        <v>64</v>
      </c>
      <c r="E172" s="2" t="s">
        <v>128</v>
      </c>
      <c r="F172" s="2">
        <f>_xlfn.XLOOKUP(A172,[1]part!B:B,[1]part!H:H)</f>
        <v>1986</v>
      </c>
      <c r="G172" s="2" t="s">
        <v>203</v>
      </c>
      <c r="H172" s="3">
        <v>1.59375E-2</v>
      </c>
      <c r="I172" s="2">
        <f t="shared" si="4"/>
        <v>40</v>
      </c>
      <c r="J172" s="2">
        <f t="shared" si="5"/>
        <v>18</v>
      </c>
    </row>
    <row r="173" spans="1:10" x14ac:dyDescent="0.35">
      <c r="A173" s="2">
        <v>150</v>
      </c>
      <c r="B173" s="2" t="s">
        <v>399</v>
      </c>
      <c r="C173" s="2" t="s">
        <v>400</v>
      </c>
      <c r="D173" s="2" t="s">
        <v>12</v>
      </c>
      <c r="E173" s="2" t="s">
        <v>13</v>
      </c>
      <c r="F173" s="2">
        <f>_xlfn.XLOOKUP(A173,[1]part!B:B,[1]part!H:H)</f>
        <v>1979</v>
      </c>
      <c r="G173" s="2" t="s">
        <v>401</v>
      </c>
      <c r="H173" s="3">
        <v>1.5960648148148147E-2</v>
      </c>
      <c r="I173" s="2">
        <f t="shared" si="4"/>
        <v>132</v>
      </c>
      <c r="J173" s="2">
        <f t="shared" si="5"/>
        <v>36</v>
      </c>
    </row>
    <row r="174" spans="1:10" x14ac:dyDescent="0.35">
      <c r="A174" s="2">
        <v>137</v>
      </c>
      <c r="B174" s="2" t="s">
        <v>402</v>
      </c>
      <c r="C174" s="2" t="s">
        <v>403</v>
      </c>
      <c r="D174" s="2" t="s">
        <v>64</v>
      </c>
      <c r="E174" s="2" t="s">
        <v>128</v>
      </c>
      <c r="F174" s="2">
        <f>_xlfn.XLOOKUP(A174,[1]part!B:B,[1]part!H:H)</f>
        <v>1991</v>
      </c>
      <c r="G174" s="2" t="s">
        <v>203</v>
      </c>
      <c r="H174" s="3">
        <v>1.5960648148148147E-2</v>
      </c>
      <c r="I174" s="2">
        <f t="shared" si="4"/>
        <v>41</v>
      </c>
      <c r="J174" s="2">
        <f t="shared" si="5"/>
        <v>19</v>
      </c>
    </row>
    <row r="175" spans="1:10" x14ac:dyDescent="0.35">
      <c r="A175" s="2">
        <v>9919</v>
      </c>
      <c r="B175" s="2" t="s">
        <v>404</v>
      </c>
      <c r="C175" s="2" t="s">
        <v>405</v>
      </c>
      <c r="D175" s="2" t="s">
        <v>64</v>
      </c>
      <c r="E175" s="2" t="s">
        <v>65</v>
      </c>
      <c r="F175" s="2">
        <f>_xlfn.XLOOKUP(A175,[1]part!B:B,[1]part!H:H)</f>
        <v>2009</v>
      </c>
      <c r="G175" s="2" t="s">
        <v>319</v>
      </c>
      <c r="H175" s="3">
        <v>1.5995370370370372E-2</v>
      </c>
      <c r="I175" s="2">
        <f t="shared" si="4"/>
        <v>42</v>
      </c>
      <c r="J175" s="2">
        <f t="shared" si="5"/>
        <v>14</v>
      </c>
    </row>
    <row r="176" spans="1:10" x14ac:dyDescent="0.35">
      <c r="A176" s="2">
        <v>244</v>
      </c>
      <c r="B176" s="2" t="s">
        <v>406</v>
      </c>
      <c r="C176" s="2" t="s">
        <v>256</v>
      </c>
      <c r="D176" s="2" t="s">
        <v>64</v>
      </c>
      <c r="E176" s="2" t="s">
        <v>65</v>
      </c>
      <c r="F176" s="2">
        <f>_xlfn.XLOOKUP(A176,[1]part!B:B,[1]part!H:H)</f>
        <v>2012</v>
      </c>
      <c r="G176" s="2" t="s">
        <v>213</v>
      </c>
      <c r="H176" s="3">
        <v>1.6053240740740739E-2</v>
      </c>
      <c r="I176" s="2">
        <f t="shared" si="4"/>
        <v>43</v>
      </c>
      <c r="J176" s="2">
        <f t="shared" si="5"/>
        <v>15</v>
      </c>
    </row>
    <row r="177" spans="1:10" x14ac:dyDescent="0.35">
      <c r="A177" s="2">
        <v>232</v>
      </c>
      <c r="B177" s="2" t="s">
        <v>407</v>
      </c>
      <c r="C177" s="2" t="s">
        <v>408</v>
      </c>
      <c r="D177" s="2" t="s">
        <v>64</v>
      </c>
      <c r="E177" s="2" t="s">
        <v>149</v>
      </c>
      <c r="F177" s="2">
        <f>_xlfn.XLOOKUP(A177,[1]part!B:B,[1]part!H:H)</f>
        <v>1983</v>
      </c>
      <c r="G177" s="2" t="s">
        <v>40</v>
      </c>
      <c r="H177" s="3">
        <v>1.6122685185185184E-2</v>
      </c>
      <c r="I177" s="2">
        <f t="shared" si="4"/>
        <v>44</v>
      </c>
      <c r="J177" s="2">
        <f t="shared" si="5"/>
        <v>8</v>
      </c>
    </row>
    <row r="178" spans="1:10" x14ac:dyDescent="0.35">
      <c r="A178" s="2">
        <v>264</v>
      </c>
      <c r="B178" s="2" t="s">
        <v>409</v>
      </c>
      <c r="C178" s="2" t="s">
        <v>410</v>
      </c>
      <c r="D178" s="2" t="s">
        <v>12</v>
      </c>
      <c r="E178" s="2" t="s">
        <v>21</v>
      </c>
      <c r="F178" s="2">
        <f>_xlfn.XLOOKUP(A178,[1]part!B:B,[1]part!H:H)</f>
        <v>2007</v>
      </c>
      <c r="G178" s="2" t="s">
        <v>411</v>
      </c>
      <c r="H178" s="3">
        <v>1.6134259259259258E-2</v>
      </c>
      <c r="I178" s="2">
        <f t="shared" si="4"/>
        <v>133</v>
      </c>
      <c r="J178" s="2">
        <f t="shared" si="5"/>
        <v>27</v>
      </c>
    </row>
    <row r="179" spans="1:10" x14ac:dyDescent="0.35">
      <c r="A179" s="2">
        <v>123</v>
      </c>
      <c r="B179" s="2" t="s">
        <v>412</v>
      </c>
      <c r="C179" s="2" t="s">
        <v>413</v>
      </c>
      <c r="D179" s="2" t="s">
        <v>64</v>
      </c>
      <c r="E179" s="2" t="s">
        <v>149</v>
      </c>
      <c r="F179" s="2">
        <f>_xlfn.XLOOKUP(A179,[1]part!B:B,[1]part!H:H)</f>
        <v>1981</v>
      </c>
      <c r="G179" s="2" t="s">
        <v>203</v>
      </c>
      <c r="H179" s="3">
        <v>1.6157407407407409E-2</v>
      </c>
      <c r="I179" s="2">
        <f t="shared" si="4"/>
        <v>45</v>
      </c>
      <c r="J179" s="2">
        <f t="shared" si="5"/>
        <v>9</v>
      </c>
    </row>
    <row r="180" spans="1:10" x14ac:dyDescent="0.35">
      <c r="A180" s="2">
        <v>101</v>
      </c>
      <c r="B180" s="2" t="s">
        <v>414</v>
      </c>
      <c r="C180" s="2" t="s">
        <v>415</v>
      </c>
      <c r="D180" s="2" t="s">
        <v>12</v>
      </c>
      <c r="E180" s="2" t="s">
        <v>17</v>
      </c>
      <c r="F180" s="2">
        <f>_xlfn.XLOOKUP(A180,[1]part!B:B,[1]part!H:H)</f>
        <v>1989</v>
      </c>
      <c r="G180" s="2" t="s">
        <v>213</v>
      </c>
      <c r="H180" s="3">
        <v>1.6157407407407409E-2</v>
      </c>
      <c r="I180" s="2">
        <f t="shared" si="4"/>
        <v>134</v>
      </c>
      <c r="J180" s="2">
        <f t="shared" si="5"/>
        <v>61</v>
      </c>
    </row>
    <row r="181" spans="1:10" x14ac:dyDescent="0.35">
      <c r="A181" s="2">
        <v>45</v>
      </c>
      <c r="B181" s="2" t="s">
        <v>416</v>
      </c>
      <c r="C181" s="2" t="s">
        <v>417</v>
      </c>
      <c r="D181" s="2" t="s">
        <v>12</v>
      </c>
      <c r="E181" s="2" t="s">
        <v>17</v>
      </c>
      <c r="F181" s="2">
        <f>_xlfn.XLOOKUP(A181,[1]part!B:B,[1]part!H:H)</f>
        <v>2001</v>
      </c>
      <c r="G181" s="2" t="s">
        <v>213</v>
      </c>
      <c r="H181" s="3">
        <v>1.6180555555555556E-2</v>
      </c>
      <c r="I181" s="2">
        <f t="shared" si="4"/>
        <v>135</v>
      </c>
      <c r="J181" s="2">
        <f t="shared" si="5"/>
        <v>62</v>
      </c>
    </row>
    <row r="182" spans="1:10" x14ac:dyDescent="0.35">
      <c r="A182" s="2">
        <v>155</v>
      </c>
      <c r="B182" s="2" t="s">
        <v>402</v>
      </c>
      <c r="C182" s="2" t="s">
        <v>418</v>
      </c>
      <c r="D182" s="2" t="s">
        <v>64</v>
      </c>
      <c r="E182" s="2" t="s">
        <v>128</v>
      </c>
      <c r="F182" s="2">
        <f>_xlfn.XLOOKUP(A182,[1]part!B:B,[1]part!H:H)</f>
        <v>1991</v>
      </c>
      <c r="G182" s="2" t="s">
        <v>213</v>
      </c>
      <c r="H182" s="3">
        <v>1.6192129629629629E-2</v>
      </c>
      <c r="I182" s="2">
        <f t="shared" si="4"/>
        <v>46</v>
      </c>
      <c r="J182" s="2">
        <f t="shared" si="5"/>
        <v>20</v>
      </c>
    </row>
    <row r="183" spans="1:10" x14ac:dyDescent="0.35">
      <c r="A183" s="2">
        <v>139</v>
      </c>
      <c r="B183" s="2" t="s">
        <v>419</v>
      </c>
      <c r="C183" s="2" t="s">
        <v>420</v>
      </c>
      <c r="D183" s="2" t="s">
        <v>12</v>
      </c>
      <c r="E183" s="2" t="s">
        <v>17</v>
      </c>
      <c r="F183" s="2">
        <f>_xlfn.XLOOKUP(A183,[1]part!B:B,[1]part!H:H)</f>
        <v>2001</v>
      </c>
      <c r="G183" s="2" t="s">
        <v>193</v>
      </c>
      <c r="H183" s="3">
        <v>1.6192129629629629E-2</v>
      </c>
      <c r="I183" s="2">
        <f t="shared" si="4"/>
        <v>136</v>
      </c>
      <c r="J183" s="2">
        <f t="shared" si="5"/>
        <v>63</v>
      </c>
    </row>
    <row r="184" spans="1:10" x14ac:dyDescent="0.35">
      <c r="A184" s="2">
        <v>51</v>
      </c>
      <c r="B184" s="2" t="s">
        <v>255</v>
      </c>
      <c r="C184" s="2" t="s">
        <v>421</v>
      </c>
      <c r="D184" s="2" t="s">
        <v>64</v>
      </c>
      <c r="E184" s="2" t="s">
        <v>128</v>
      </c>
      <c r="F184" s="2">
        <f>_xlfn.XLOOKUP(A184,[1]part!B:B,[1]part!H:H)</f>
        <v>1987</v>
      </c>
      <c r="G184" s="2" t="s">
        <v>422</v>
      </c>
      <c r="H184" s="3">
        <v>1.6215277777777776E-2</v>
      </c>
      <c r="I184" s="2">
        <f t="shared" si="4"/>
        <v>47</v>
      </c>
      <c r="J184" s="2">
        <f t="shared" si="5"/>
        <v>21</v>
      </c>
    </row>
    <row r="185" spans="1:10" x14ac:dyDescent="0.35">
      <c r="A185" s="2">
        <v>188</v>
      </c>
      <c r="B185" s="2" t="s">
        <v>423</v>
      </c>
      <c r="C185" s="2" t="s">
        <v>424</v>
      </c>
      <c r="D185" s="2" t="s">
        <v>64</v>
      </c>
      <c r="E185" s="2" t="s">
        <v>128</v>
      </c>
      <c r="F185" s="2">
        <f>_xlfn.XLOOKUP(A185,[1]part!B:B,[1]part!H:H)</f>
        <v>1996</v>
      </c>
      <c r="G185" s="2" t="s">
        <v>425</v>
      </c>
      <c r="H185" s="3">
        <v>1.6296296296296295E-2</v>
      </c>
      <c r="I185" s="2">
        <f t="shared" si="4"/>
        <v>48</v>
      </c>
      <c r="J185" s="2">
        <f t="shared" si="5"/>
        <v>22</v>
      </c>
    </row>
    <row r="186" spans="1:10" x14ac:dyDescent="0.35">
      <c r="A186" s="2">
        <v>65</v>
      </c>
      <c r="B186" s="2" t="s">
        <v>426</v>
      </c>
      <c r="C186" s="2" t="s">
        <v>427</v>
      </c>
      <c r="D186" s="2" t="s">
        <v>64</v>
      </c>
      <c r="E186" s="2" t="s">
        <v>149</v>
      </c>
      <c r="F186" s="2">
        <f>_xlfn.XLOOKUP(A186,[1]part!B:B,[1]part!H:H)</f>
        <v>1983</v>
      </c>
      <c r="G186" s="2" t="s">
        <v>428</v>
      </c>
      <c r="H186" s="3">
        <v>1.6307870370370372E-2</v>
      </c>
      <c r="I186" s="2">
        <f t="shared" si="4"/>
        <v>49</v>
      </c>
      <c r="J186" s="2">
        <f t="shared" si="5"/>
        <v>10</v>
      </c>
    </row>
    <row r="187" spans="1:10" x14ac:dyDescent="0.35">
      <c r="A187" s="2">
        <v>9911</v>
      </c>
      <c r="B187" s="2" t="s">
        <v>429</v>
      </c>
      <c r="C187" s="2" t="s">
        <v>430</v>
      </c>
      <c r="D187" s="2" t="s">
        <v>12</v>
      </c>
      <c r="E187" s="2" t="s">
        <v>21</v>
      </c>
      <c r="F187" s="2">
        <f>_xlfn.XLOOKUP(A187,[1]part!B:B,[1]part!H:H)</f>
        <v>2012</v>
      </c>
      <c r="G187" s="2" t="s">
        <v>431</v>
      </c>
      <c r="H187" s="3">
        <v>1.6342592592592593E-2</v>
      </c>
      <c r="I187" s="2">
        <f t="shared" si="4"/>
        <v>137</v>
      </c>
      <c r="J187" s="2">
        <f t="shared" si="5"/>
        <v>28</v>
      </c>
    </row>
    <row r="188" spans="1:10" x14ac:dyDescent="0.35">
      <c r="A188" s="2">
        <v>110</v>
      </c>
      <c r="B188" s="2" t="s">
        <v>59</v>
      </c>
      <c r="C188" s="2" t="s">
        <v>432</v>
      </c>
      <c r="D188" s="2" t="s">
        <v>12</v>
      </c>
      <c r="E188" s="2" t="s">
        <v>21</v>
      </c>
      <c r="F188" s="2">
        <f>_xlfn.XLOOKUP(A188,[1]part!B:B,[1]part!H:H)</f>
        <v>2008</v>
      </c>
      <c r="G188" s="2" t="s">
        <v>213</v>
      </c>
      <c r="H188" s="3">
        <v>1.6354166666666666E-2</v>
      </c>
      <c r="I188" s="2">
        <f t="shared" si="4"/>
        <v>138</v>
      </c>
      <c r="J188" s="2">
        <f t="shared" si="5"/>
        <v>29</v>
      </c>
    </row>
    <row r="189" spans="1:10" x14ac:dyDescent="0.35">
      <c r="A189" s="2">
        <v>197</v>
      </c>
      <c r="B189" s="2" t="s">
        <v>433</v>
      </c>
      <c r="C189" s="2" t="s">
        <v>434</v>
      </c>
      <c r="D189" s="2" t="s">
        <v>64</v>
      </c>
      <c r="E189" s="2" t="s">
        <v>321</v>
      </c>
      <c r="F189" s="2">
        <f>_xlfn.XLOOKUP(A189,[1]part!B:B,[1]part!H:H)</f>
        <v>1974</v>
      </c>
      <c r="G189" s="2" t="s">
        <v>322</v>
      </c>
      <c r="H189" s="3">
        <v>1.636574074074074E-2</v>
      </c>
      <c r="I189" s="2">
        <f t="shared" si="4"/>
        <v>50</v>
      </c>
      <c r="J189" s="2">
        <f t="shared" si="5"/>
        <v>3</v>
      </c>
    </row>
    <row r="190" spans="1:10" x14ac:dyDescent="0.35">
      <c r="A190" s="2">
        <v>118</v>
      </c>
      <c r="B190" s="2" t="s">
        <v>103</v>
      </c>
      <c r="C190" s="2" t="s">
        <v>435</v>
      </c>
      <c r="D190" s="2" t="s">
        <v>12</v>
      </c>
      <c r="E190" s="2" t="s">
        <v>75</v>
      </c>
      <c r="F190" s="2">
        <f>_xlfn.XLOOKUP(A190,[1]part!B:B,[1]part!H:H)</f>
        <v>1974</v>
      </c>
      <c r="G190" s="2" t="s">
        <v>40</v>
      </c>
      <c r="H190" s="3">
        <v>1.638888888888889E-2</v>
      </c>
      <c r="I190" s="2">
        <f t="shared" si="4"/>
        <v>140</v>
      </c>
      <c r="J190" s="2">
        <f t="shared" si="5"/>
        <v>11</v>
      </c>
    </row>
    <row r="191" spans="1:10" x14ac:dyDescent="0.35">
      <c r="A191" s="2">
        <v>261</v>
      </c>
      <c r="B191" s="2" t="s">
        <v>436</v>
      </c>
      <c r="C191" s="2" t="s">
        <v>437</v>
      </c>
      <c r="D191" s="2" t="s">
        <v>12</v>
      </c>
      <c r="E191" s="2" t="s">
        <v>13</v>
      </c>
      <c r="F191" s="2">
        <f>_xlfn.XLOOKUP(A191,[1]part!B:B,[1]part!H:H)</f>
        <v>1977</v>
      </c>
      <c r="G191" s="2" t="s">
        <v>40</v>
      </c>
      <c r="H191" s="3">
        <v>1.638888888888889E-2</v>
      </c>
      <c r="I191" s="2">
        <f t="shared" si="4"/>
        <v>140</v>
      </c>
      <c r="J191" s="2">
        <f t="shared" si="5"/>
        <v>37</v>
      </c>
    </row>
    <row r="192" spans="1:10" x14ac:dyDescent="0.35">
      <c r="A192" s="2">
        <v>193</v>
      </c>
      <c r="B192" s="2" t="s">
        <v>438</v>
      </c>
      <c r="C192" s="2" t="s">
        <v>242</v>
      </c>
      <c r="D192" s="2" t="s">
        <v>12</v>
      </c>
      <c r="E192" s="2" t="s">
        <v>21</v>
      </c>
      <c r="F192" s="2">
        <f>_xlfn.XLOOKUP(A192,[1]part!B:B,[1]part!H:H)</f>
        <v>2014</v>
      </c>
      <c r="G192" s="2" t="s">
        <v>40</v>
      </c>
      <c r="H192" s="3">
        <v>1.6423611111111111E-2</v>
      </c>
      <c r="I192" s="2">
        <f t="shared" si="4"/>
        <v>142</v>
      </c>
      <c r="J192" s="2">
        <f t="shared" si="5"/>
        <v>30</v>
      </c>
    </row>
    <row r="193" spans="1:10" x14ac:dyDescent="0.35">
      <c r="A193" s="2">
        <v>24</v>
      </c>
      <c r="B193" s="2" t="s">
        <v>342</v>
      </c>
      <c r="C193" s="2" t="s">
        <v>439</v>
      </c>
      <c r="D193" s="2" t="s">
        <v>12</v>
      </c>
      <c r="E193" s="2" t="s">
        <v>13</v>
      </c>
      <c r="F193" s="2">
        <f>_xlfn.XLOOKUP(A193,[1]part!B:B,[1]part!H:H)</f>
        <v>1985</v>
      </c>
      <c r="G193" s="2" t="s">
        <v>213</v>
      </c>
      <c r="H193" s="3">
        <v>1.6423611111111111E-2</v>
      </c>
      <c r="I193" s="2">
        <f t="shared" si="4"/>
        <v>142</v>
      </c>
      <c r="J193" s="2">
        <f t="shared" si="5"/>
        <v>38</v>
      </c>
    </row>
    <row r="194" spans="1:10" x14ac:dyDescent="0.35">
      <c r="A194" s="2">
        <v>221</v>
      </c>
      <c r="B194" s="2" t="s">
        <v>23</v>
      </c>
      <c r="C194" s="2" t="s">
        <v>440</v>
      </c>
      <c r="D194" s="2" t="s">
        <v>12</v>
      </c>
      <c r="E194" s="2" t="s">
        <v>13</v>
      </c>
      <c r="F194" s="2">
        <f>_xlfn.XLOOKUP(A194,[1]part!B:B,[1]part!H:H)</f>
        <v>1976</v>
      </c>
      <c r="G194" s="2" t="s">
        <v>40</v>
      </c>
      <c r="H194" s="3">
        <v>1.6493055555555556E-2</v>
      </c>
      <c r="I194" s="2">
        <f t="shared" si="4"/>
        <v>143</v>
      </c>
      <c r="J194" s="2">
        <f t="shared" si="5"/>
        <v>39</v>
      </c>
    </row>
    <row r="195" spans="1:10" x14ac:dyDescent="0.35">
      <c r="A195" s="2">
        <v>136</v>
      </c>
      <c r="B195" s="2" t="s">
        <v>441</v>
      </c>
      <c r="C195" s="2" t="s">
        <v>116</v>
      </c>
      <c r="D195" s="2" t="s">
        <v>12</v>
      </c>
      <c r="E195" s="2" t="s">
        <v>75</v>
      </c>
      <c r="F195" s="2">
        <f>_xlfn.XLOOKUP(A195,[1]part!B:B,[1]part!H:H)</f>
        <v>1966</v>
      </c>
      <c r="G195" s="2" t="s">
        <v>22</v>
      </c>
      <c r="H195" s="3">
        <v>1.6527777777777777E-2</v>
      </c>
      <c r="I195" s="2">
        <f t="shared" ref="I195:I258" si="6">IF($D195="", "", COUNTIFS($D$2:$D$296, $D195, $H$2:$H$296,"&lt;="&amp;$H195))</f>
        <v>144</v>
      </c>
      <c r="J195" s="2">
        <f t="shared" ref="J195:J258" si="7">COUNTIFS($E$2:$E$296, $E195, $I$2:$I$296,"&lt;="&amp;$I195)</f>
        <v>12</v>
      </c>
    </row>
    <row r="196" spans="1:10" x14ac:dyDescent="0.35">
      <c r="A196" s="2">
        <v>225</v>
      </c>
      <c r="B196" s="2" t="s">
        <v>442</v>
      </c>
      <c r="C196" s="2" t="s">
        <v>443</v>
      </c>
      <c r="D196" s="2" t="s">
        <v>64</v>
      </c>
      <c r="E196" s="2" t="s">
        <v>149</v>
      </c>
      <c r="F196" s="2">
        <f>_xlfn.XLOOKUP(A196,[1]part!B:B,[1]part!H:H)</f>
        <v>1983</v>
      </c>
      <c r="G196" s="2" t="s">
        <v>213</v>
      </c>
      <c r="H196" s="3">
        <v>1.6527777777777777E-2</v>
      </c>
      <c r="I196" s="2">
        <f t="shared" si="6"/>
        <v>51</v>
      </c>
      <c r="J196" s="2">
        <f t="shared" si="7"/>
        <v>11</v>
      </c>
    </row>
    <row r="197" spans="1:10" x14ac:dyDescent="0.35">
      <c r="A197" s="2">
        <v>222</v>
      </c>
      <c r="B197" s="2" t="s">
        <v>444</v>
      </c>
      <c r="C197" s="2" t="s">
        <v>303</v>
      </c>
      <c r="D197" s="2" t="s">
        <v>64</v>
      </c>
      <c r="E197" s="2" t="s">
        <v>128</v>
      </c>
      <c r="F197" s="2">
        <f>_xlfn.XLOOKUP(A197,[1]part!B:B,[1]part!H:H)</f>
        <v>2003</v>
      </c>
      <c r="G197" s="2" t="s">
        <v>145</v>
      </c>
      <c r="H197" s="3">
        <v>1.6631944444444446E-2</v>
      </c>
      <c r="I197" s="2">
        <f t="shared" si="6"/>
        <v>52</v>
      </c>
      <c r="J197" s="2">
        <f t="shared" si="7"/>
        <v>23</v>
      </c>
    </row>
    <row r="198" spans="1:10" x14ac:dyDescent="0.35">
      <c r="A198" s="2">
        <v>43</v>
      </c>
      <c r="B198" s="2" t="s">
        <v>445</v>
      </c>
      <c r="C198" s="2" t="s">
        <v>446</v>
      </c>
      <c r="D198" s="2" t="s">
        <v>64</v>
      </c>
      <c r="E198" s="2" t="s">
        <v>128</v>
      </c>
      <c r="F198" s="2">
        <f>_xlfn.XLOOKUP(A198,[1]part!B:B,[1]part!H:H)</f>
        <v>1990</v>
      </c>
      <c r="G198" s="2" t="s">
        <v>447</v>
      </c>
      <c r="H198" s="3">
        <v>1.6701388888888891E-2</v>
      </c>
      <c r="I198" s="2">
        <f t="shared" si="6"/>
        <v>53</v>
      </c>
      <c r="J198" s="2">
        <f t="shared" si="7"/>
        <v>24</v>
      </c>
    </row>
    <row r="199" spans="1:10" x14ac:dyDescent="0.35">
      <c r="A199" s="2">
        <v>234</v>
      </c>
      <c r="B199" s="2" t="s">
        <v>56</v>
      </c>
      <c r="C199" s="2" t="s">
        <v>448</v>
      </c>
      <c r="D199" s="2" t="s">
        <v>12</v>
      </c>
      <c r="E199" s="2" t="s">
        <v>75</v>
      </c>
      <c r="F199" s="2">
        <f>_xlfn.XLOOKUP(A199,[1]part!B:B,[1]part!H:H)</f>
        <v>1969</v>
      </c>
      <c r="G199" s="2" t="s">
        <v>449</v>
      </c>
      <c r="H199" s="3">
        <v>1.6701388888888891E-2</v>
      </c>
      <c r="I199" s="2">
        <f t="shared" si="6"/>
        <v>145</v>
      </c>
      <c r="J199" s="2">
        <f t="shared" si="7"/>
        <v>13</v>
      </c>
    </row>
    <row r="200" spans="1:10" x14ac:dyDescent="0.35">
      <c r="A200" s="2">
        <v>183</v>
      </c>
      <c r="B200" s="2" t="s">
        <v>450</v>
      </c>
      <c r="C200" s="2" t="s">
        <v>451</v>
      </c>
      <c r="D200" s="2" t="s">
        <v>64</v>
      </c>
      <c r="E200" s="2" t="s">
        <v>128</v>
      </c>
      <c r="F200" s="2">
        <f>_xlfn.XLOOKUP(A200,[1]part!B:B,[1]part!H:H)</f>
        <v>1995</v>
      </c>
      <c r="G200" s="2" t="s">
        <v>76</v>
      </c>
      <c r="H200" s="3">
        <v>1.6736111111111111E-2</v>
      </c>
      <c r="I200" s="2">
        <f t="shared" si="6"/>
        <v>54</v>
      </c>
      <c r="J200" s="2">
        <f t="shared" si="7"/>
        <v>25</v>
      </c>
    </row>
    <row r="201" spans="1:10" x14ac:dyDescent="0.35">
      <c r="A201" s="2">
        <v>141</v>
      </c>
      <c r="B201" s="2" t="s">
        <v>308</v>
      </c>
      <c r="C201" s="2" t="s">
        <v>452</v>
      </c>
      <c r="D201" s="2" t="s">
        <v>12</v>
      </c>
      <c r="E201" s="2" t="s">
        <v>17</v>
      </c>
      <c r="F201" s="2">
        <f>_xlfn.XLOOKUP(A201,[1]part!B:B,[1]part!H:H)</f>
        <v>2002</v>
      </c>
      <c r="G201" s="2" t="s">
        <v>453</v>
      </c>
      <c r="H201" s="3">
        <v>1.6759259259259258E-2</v>
      </c>
      <c r="I201" s="2">
        <f t="shared" si="6"/>
        <v>146</v>
      </c>
      <c r="J201" s="2">
        <f t="shared" si="7"/>
        <v>64</v>
      </c>
    </row>
    <row r="202" spans="1:10" x14ac:dyDescent="0.35">
      <c r="A202" s="2">
        <v>27</v>
      </c>
      <c r="B202" s="2" t="s">
        <v>117</v>
      </c>
      <c r="C202" s="2" t="s">
        <v>454</v>
      </c>
      <c r="D202" s="2" t="s">
        <v>12</v>
      </c>
      <c r="E202" s="2" t="s">
        <v>21</v>
      </c>
      <c r="F202" s="2">
        <f>_xlfn.XLOOKUP(A202,[1]part!B:B,[1]part!H:H)</f>
        <v>2015</v>
      </c>
      <c r="G202" s="2" t="s">
        <v>40</v>
      </c>
      <c r="H202" s="3">
        <v>1.6770833333333332E-2</v>
      </c>
      <c r="I202" s="2">
        <f t="shared" si="6"/>
        <v>147</v>
      </c>
      <c r="J202" s="2">
        <f t="shared" si="7"/>
        <v>31</v>
      </c>
    </row>
    <row r="203" spans="1:10" x14ac:dyDescent="0.35">
      <c r="A203" s="2">
        <v>44</v>
      </c>
      <c r="B203" s="2" t="s">
        <v>455</v>
      </c>
      <c r="C203" s="2" t="s">
        <v>456</v>
      </c>
      <c r="D203" s="2" t="s">
        <v>64</v>
      </c>
      <c r="E203" s="2" t="s">
        <v>128</v>
      </c>
      <c r="F203" s="2">
        <f>_xlfn.XLOOKUP(A203,[1]part!B:B,[1]part!H:H)</f>
        <v>2001</v>
      </c>
      <c r="G203" s="2" t="s">
        <v>213</v>
      </c>
      <c r="H203" s="3">
        <v>1.6782407407407409E-2</v>
      </c>
      <c r="I203" s="2">
        <f t="shared" si="6"/>
        <v>55</v>
      </c>
      <c r="J203" s="2">
        <f t="shared" si="7"/>
        <v>26</v>
      </c>
    </row>
    <row r="204" spans="1:10" x14ac:dyDescent="0.35">
      <c r="A204" s="2">
        <v>84</v>
      </c>
      <c r="B204" s="2" t="s">
        <v>457</v>
      </c>
      <c r="C204" s="2" t="s">
        <v>458</v>
      </c>
      <c r="D204" s="2" t="s">
        <v>64</v>
      </c>
      <c r="E204" s="2" t="s">
        <v>128</v>
      </c>
      <c r="F204" s="2">
        <f>_xlfn.XLOOKUP(A204,[1]part!B:B,[1]part!H:H)</f>
        <v>1987</v>
      </c>
      <c r="G204" s="2" t="s">
        <v>213</v>
      </c>
      <c r="H204" s="3">
        <v>1.6851851851851851E-2</v>
      </c>
      <c r="I204" s="2">
        <f t="shared" si="6"/>
        <v>56</v>
      </c>
      <c r="J204" s="2">
        <f t="shared" si="7"/>
        <v>27</v>
      </c>
    </row>
    <row r="205" spans="1:10" x14ac:dyDescent="0.35">
      <c r="A205" s="2">
        <v>53</v>
      </c>
      <c r="B205" s="2" t="s">
        <v>370</v>
      </c>
      <c r="C205" s="2" t="s">
        <v>459</v>
      </c>
      <c r="D205" s="2" t="s">
        <v>64</v>
      </c>
      <c r="E205" s="2" t="s">
        <v>65</v>
      </c>
      <c r="F205" s="2">
        <f>_xlfn.XLOOKUP(A205,[1]part!B:B,[1]part!H:H)</f>
        <v>2013</v>
      </c>
      <c r="G205" s="2" t="s">
        <v>460</v>
      </c>
      <c r="H205" s="3">
        <v>1.6875000000000001E-2</v>
      </c>
      <c r="I205" s="2">
        <f t="shared" si="6"/>
        <v>58</v>
      </c>
      <c r="J205" s="2">
        <f t="shared" si="7"/>
        <v>16</v>
      </c>
    </row>
    <row r="206" spans="1:10" x14ac:dyDescent="0.35">
      <c r="A206" s="2">
        <v>171</v>
      </c>
      <c r="B206" s="2" t="s">
        <v>461</v>
      </c>
      <c r="C206" s="2" t="s">
        <v>462</v>
      </c>
      <c r="D206" s="2" t="s">
        <v>64</v>
      </c>
      <c r="E206" s="2" t="s">
        <v>321</v>
      </c>
      <c r="F206" s="2">
        <f>_xlfn.XLOOKUP(A206,[1]part!B:B,[1]part!H:H)</f>
        <v>1972</v>
      </c>
      <c r="G206" s="2" t="s">
        <v>322</v>
      </c>
      <c r="H206" s="3">
        <v>1.6875000000000001E-2</v>
      </c>
      <c r="I206" s="2">
        <f t="shared" si="6"/>
        <v>58</v>
      </c>
      <c r="J206" s="2">
        <f t="shared" si="7"/>
        <v>4</v>
      </c>
    </row>
    <row r="207" spans="1:10" x14ac:dyDescent="0.35">
      <c r="A207" s="2">
        <v>20</v>
      </c>
      <c r="B207" s="2" t="s">
        <v>463</v>
      </c>
      <c r="C207" s="2" t="s">
        <v>464</v>
      </c>
      <c r="D207" s="2" t="s">
        <v>12</v>
      </c>
      <c r="E207" s="2" t="s">
        <v>21</v>
      </c>
      <c r="F207" s="2">
        <f>_xlfn.XLOOKUP(A207,[1]part!B:B,[1]part!H:H)</f>
        <v>2008</v>
      </c>
      <c r="G207" s="2" t="s">
        <v>213</v>
      </c>
      <c r="H207" s="3">
        <v>1.6898148148148148E-2</v>
      </c>
      <c r="I207" s="2">
        <f t="shared" si="6"/>
        <v>148</v>
      </c>
      <c r="J207" s="2">
        <f t="shared" si="7"/>
        <v>32</v>
      </c>
    </row>
    <row r="208" spans="1:10" x14ac:dyDescent="0.35">
      <c r="A208" s="2">
        <v>8</v>
      </c>
      <c r="B208" s="2" t="s">
        <v>465</v>
      </c>
      <c r="C208" s="2" t="s">
        <v>466</v>
      </c>
      <c r="D208" s="2" t="s">
        <v>64</v>
      </c>
      <c r="E208" s="2" t="s">
        <v>149</v>
      </c>
      <c r="F208" s="2">
        <f>_xlfn.XLOOKUP(A208,[1]part!B:B,[1]part!H:H)</f>
        <v>1980</v>
      </c>
      <c r="G208" s="2" t="s">
        <v>467</v>
      </c>
      <c r="H208" s="3">
        <v>1.695601851851852E-2</v>
      </c>
      <c r="I208" s="2">
        <f t="shared" si="6"/>
        <v>60</v>
      </c>
      <c r="J208" s="2">
        <f t="shared" si="7"/>
        <v>12</v>
      </c>
    </row>
    <row r="209" spans="1:10" x14ac:dyDescent="0.35">
      <c r="A209" s="2">
        <v>75</v>
      </c>
      <c r="B209" s="2" t="s">
        <v>468</v>
      </c>
      <c r="C209" s="2" t="s">
        <v>469</v>
      </c>
      <c r="D209" s="2" t="s">
        <v>64</v>
      </c>
      <c r="E209" s="2" t="s">
        <v>128</v>
      </c>
      <c r="F209" s="2">
        <f>_xlfn.XLOOKUP(A209,[1]part!B:B,[1]part!H:H)</f>
        <v>1988</v>
      </c>
      <c r="G209" s="2" t="s">
        <v>470</v>
      </c>
      <c r="H209" s="3">
        <v>1.695601851851852E-2</v>
      </c>
      <c r="I209" s="2">
        <f t="shared" si="6"/>
        <v>60</v>
      </c>
      <c r="J209" s="2">
        <f t="shared" si="7"/>
        <v>28</v>
      </c>
    </row>
    <row r="210" spans="1:10" x14ac:dyDescent="0.35">
      <c r="A210" s="2">
        <v>70</v>
      </c>
      <c r="B210" s="2" t="s">
        <v>461</v>
      </c>
      <c r="C210" s="2" t="s">
        <v>471</v>
      </c>
      <c r="D210" s="2" t="s">
        <v>64</v>
      </c>
      <c r="E210" s="2" t="s">
        <v>149</v>
      </c>
      <c r="F210" s="2">
        <f>_xlfn.XLOOKUP(A210,[1]part!B:B,[1]part!H:H)</f>
        <v>1981</v>
      </c>
      <c r="G210" s="2" t="s">
        <v>76</v>
      </c>
      <c r="H210" s="3">
        <v>1.6967592592592593E-2</v>
      </c>
      <c r="I210" s="2">
        <f t="shared" si="6"/>
        <v>61</v>
      </c>
      <c r="J210" s="2">
        <f t="shared" si="7"/>
        <v>13</v>
      </c>
    </row>
    <row r="211" spans="1:10" x14ac:dyDescent="0.35">
      <c r="A211" s="2">
        <v>67</v>
      </c>
      <c r="B211" s="2" t="s">
        <v>407</v>
      </c>
      <c r="C211" s="2" t="s">
        <v>472</v>
      </c>
      <c r="D211" s="2" t="s">
        <v>64</v>
      </c>
      <c r="E211" s="2" t="s">
        <v>128</v>
      </c>
      <c r="F211" s="2">
        <f>_xlfn.XLOOKUP(A211,[1]part!B:B,[1]part!H:H)</f>
        <v>1991</v>
      </c>
      <c r="G211" s="2" t="s">
        <v>193</v>
      </c>
      <c r="H211" s="3">
        <v>1.6979166666666667E-2</v>
      </c>
      <c r="I211" s="2">
        <f t="shared" si="6"/>
        <v>62</v>
      </c>
      <c r="J211" s="2">
        <f t="shared" si="7"/>
        <v>29</v>
      </c>
    </row>
    <row r="212" spans="1:10" x14ac:dyDescent="0.35">
      <c r="A212" s="2">
        <v>68</v>
      </c>
      <c r="B212" s="2" t="s">
        <v>28</v>
      </c>
      <c r="C212" s="2" t="s">
        <v>473</v>
      </c>
      <c r="D212" s="2" t="s">
        <v>12</v>
      </c>
      <c r="E212" s="2" t="s">
        <v>17</v>
      </c>
      <c r="F212" s="2">
        <f>_xlfn.XLOOKUP(A212,[1]part!B:B,[1]part!H:H)</f>
        <v>1990</v>
      </c>
      <c r="G212" s="2" t="s">
        <v>193</v>
      </c>
      <c r="H212" s="3">
        <v>1.6979166666666667E-2</v>
      </c>
      <c r="I212" s="2">
        <f t="shared" si="6"/>
        <v>149</v>
      </c>
      <c r="J212" s="2">
        <f t="shared" si="7"/>
        <v>65</v>
      </c>
    </row>
    <row r="213" spans="1:10" x14ac:dyDescent="0.35">
      <c r="A213" s="2">
        <v>9902</v>
      </c>
      <c r="B213" s="2" t="s">
        <v>474</v>
      </c>
      <c r="C213" s="2" t="s">
        <v>156</v>
      </c>
      <c r="D213" s="2" t="s">
        <v>12</v>
      </c>
      <c r="E213" s="2" t="s">
        <v>75</v>
      </c>
      <c r="F213" s="2">
        <f>_xlfn.XLOOKUP(A213,[1]part!B:B,[1]part!H:H)</f>
        <v>1959</v>
      </c>
      <c r="G213" s="2" t="s">
        <v>157</v>
      </c>
      <c r="H213" s="3">
        <v>1.7025462962962964E-2</v>
      </c>
      <c r="I213" s="2">
        <f t="shared" si="6"/>
        <v>150</v>
      </c>
      <c r="J213" s="2">
        <f t="shared" si="7"/>
        <v>14</v>
      </c>
    </row>
    <row r="214" spans="1:10" x14ac:dyDescent="0.35">
      <c r="A214" s="2">
        <v>146</v>
      </c>
      <c r="B214" s="2" t="s">
        <v>163</v>
      </c>
      <c r="C214" s="2" t="s">
        <v>475</v>
      </c>
      <c r="D214" s="2" t="s">
        <v>64</v>
      </c>
      <c r="E214" s="2" t="s">
        <v>128</v>
      </c>
      <c r="F214" s="2">
        <f>_xlfn.XLOOKUP(A214,[1]part!B:B,[1]part!H:H)</f>
        <v>1999</v>
      </c>
      <c r="G214" s="2" t="s">
        <v>40</v>
      </c>
      <c r="H214" s="3">
        <v>1.7037037037037038E-2</v>
      </c>
      <c r="I214" s="2">
        <f t="shared" si="6"/>
        <v>63</v>
      </c>
      <c r="J214" s="2">
        <f t="shared" si="7"/>
        <v>30</v>
      </c>
    </row>
    <row r="215" spans="1:10" x14ac:dyDescent="0.35">
      <c r="A215" s="2">
        <v>103</v>
      </c>
      <c r="B215" s="2" t="s">
        <v>71</v>
      </c>
      <c r="C215" s="2" t="s">
        <v>476</v>
      </c>
      <c r="D215" s="2" t="s">
        <v>12</v>
      </c>
      <c r="E215" s="2" t="s">
        <v>17</v>
      </c>
      <c r="F215" s="2">
        <f>_xlfn.XLOOKUP(A215,[1]part!B:B,[1]part!H:H)</f>
        <v>1988</v>
      </c>
      <c r="G215" s="2" t="s">
        <v>40</v>
      </c>
      <c r="H215" s="3">
        <v>1.7048611111111112E-2</v>
      </c>
      <c r="I215" s="2">
        <f t="shared" si="6"/>
        <v>151</v>
      </c>
      <c r="J215" s="2">
        <f t="shared" si="7"/>
        <v>66</v>
      </c>
    </row>
    <row r="216" spans="1:10" x14ac:dyDescent="0.35">
      <c r="A216" s="2">
        <v>18</v>
      </c>
      <c r="B216" s="2" t="s">
        <v>477</v>
      </c>
      <c r="C216" s="2" t="s">
        <v>478</v>
      </c>
      <c r="D216" s="2" t="s">
        <v>12</v>
      </c>
      <c r="E216" s="2" t="s">
        <v>17</v>
      </c>
      <c r="F216" s="2">
        <f>_xlfn.XLOOKUP(A216,[1]part!B:B,[1]part!H:H)</f>
        <v>1988</v>
      </c>
      <c r="G216" s="2" t="s">
        <v>40</v>
      </c>
      <c r="H216" s="3">
        <v>1.712962962962963E-2</v>
      </c>
      <c r="I216" s="2">
        <f t="shared" si="6"/>
        <v>152</v>
      </c>
      <c r="J216" s="2">
        <f t="shared" si="7"/>
        <v>67</v>
      </c>
    </row>
    <row r="217" spans="1:10" x14ac:dyDescent="0.35">
      <c r="A217" s="2">
        <v>114</v>
      </c>
      <c r="B217" s="2" t="s">
        <v>479</v>
      </c>
      <c r="C217" s="2" t="s">
        <v>480</v>
      </c>
      <c r="D217" s="2" t="s">
        <v>12</v>
      </c>
      <c r="E217" s="2" t="s">
        <v>17</v>
      </c>
      <c r="F217" s="2">
        <f>_xlfn.XLOOKUP(A217,[1]part!B:B,[1]part!H:H)</f>
        <v>1990</v>
      </c>
      <c r="G217" s="2" t="s">
        <v>481</v>
      </c>
      <c r="H217" s="3">
        <v>1.7164351851851851E-2</v>
      </c>
      <c r="I217" s="2">
        <f t="shared" si="6"/>
        <v>153</v>
      </c>
      <c r="J217" s="2">
        <f t="shared" si="7"/>
        <v>68</v>
      </c>
    </row>
    <row r="218" spans="1:10" x14ac:dyDescent="0.35">
      <c r="A218" s="2">
        <v>262</v>
      </c>
      <c r="B218" s="2" t="s">
        <v>10</v>
      </c>
      <c r="C218" s="2" t="s">
        <v>482</v>
      </c>
      <c r="D218" s="2" t="s">
        <v>12</v>
      </c>
      <c r="E218" s="2" t="s">
        <v>75</v>
      </c>
      <c r="F218" s="2">
        <f>_xlfn.XLOOKUP(A218,[1]part!B:B,[1]part!H:H)</f>
        <v>1958</v>
      </c>
      <c r="G218" s="2" t="s">
        <v>40</v>
      </c>
      <c r="H218" s="3">
        <v>1.7314814814814814E-2</v>
      </c>
      <c r="I218" s="2">
        <f t="shared" si="6"/>
        <v>154</v>
      </c>
      <c r="J218" s="2">
        <f t="shared" si="7"/>
        <v>15</v>
      </c>
    </row>
    <row r="219" spans="1:10" x14ac:dyDescent="0.35">
      <c r="A219" s="2">
        <v>173</v>
      </c>
      <c r="B219" s="2" t="s">
        <v>91</v>
      </c>
      <c r="C219" s="2" t="s">
        <v>483</v>
      </c>
      <c r="D219" s="2" t="s">
        <v>12</v>
      </c>
      <c r="E219" s="2" t="s">
        <v>75</v>
      </c>
      <c r="F219" s="2">
        <f>_xlfn.XLOOKUP(A219,[1]part!B:B,[1]part!H:H)</f>
        <v>1962</v>
      </c>
      <c r="G219" s="2" t="s">
        <v>484</v>
      </c>
      <c r="H219" s="3">
        <v>1.7453703703703704E-2</v>
      </c>
      <c r="I219" s="2">
        <f t="shared" si="6"/>
        <v>155</v>
      </c>
      <c r="J219" s="2">
        <f t="shared" si="7"/>
        <v>16</v>
      </c>
    </row>
    <row r="220" spans="1:10" x14ac:dyDescent="0.35">
      <c r="A220" s="5">
        <v>235</v>
      </c>
      <c r="B220" s="2" t="s">
        <v>485</v>
      </c>
      <c r="C220" s="2" t="s">
        <v>486</v>
      </c>
      <c r="D220" s="2" t="s">
        <v>64</v>
      </c>
      <c r="E220" s="2" t="s">
        <v>149</v>
      </c>
      <c r="F220" s="2">
        <f>_xlfn.XLOOKUP(A220,[1]part!B:B,[1]part!H:H)</f>
        <v>1976</v>
      </c>
      <c r="G220" s="2" t="s">
        <v>487</v>
      </c>
      <c r="H220" s="3">
        <v>1.7523148148148149E-2</v>
      </c>
      <c r="I220" s="2">
        <f t="shared" si="6"/>
        <v>64</v>
      </c>
      <c r="J220" s="2">
        <f t="shared" si="7"/>
        <v>14</v>
      </c>
    </row>
    <row r="221" spans="1:10" x14ac:dyDescent="0.35">
      <c r="A221" s="2">
        <v>205</v>
      </c>
      <c r="B221" s="2" t="s">
        <v>36</v>
      </c>
      <c r="C221" s="2" t="s">
        <v>488</v>
      </c>
      <c r="D221" s="2" t="s">
        <v>12</v>
      </c>
      <c r="E221" s="2" t="s">
        <v>17</v>
      </c>
      <c r="F221" s="2">
        <f>_xlfn.XLOOKUP(A221,[1]part!B:B,[1]part!H:H)</f>
        <v>2002</v>
      </c>
      <c r="G221" s="2" t="s">
        <v>489</v>
      </c>
      <c r="H221" s="3">
        <v>1.7824074074074076E-2</v>
      </c>
      <c r="I221" s="2">
        <f t="shared" si="6"/>
        <v>156</v>
      </c>
      <c r="J221" s="2">
        <f t="shared" si="7"/>
        <v>69</v>
      </c>
    </row>
    <row r="222" spans="1:10" x14ac:dyDescent="0.35">
      <c r="A222" s="2">
        <v>87</v>
      </c>
      <c r="B222" s="2" t="s">
        <v>490</v>
      </c>
      <c r="C222" s="2" t="s">
        <v>491</v>
      </c>
      <c r="D222" s="2" t="s">
        <v>64</v>
      </c>
      <c r="E222" s="2" t="s">
        <v>149</v>
      </c>
      <c r="F222" s="2">
        <f>_xlfn.XLOOKUP(A222,[1]part!B:B,[1]part!H:H)</f>
        <v>1985</v>
      </c>
      <c r="G222" s="2" t="s">
        <v>213</v>
      </c>
      <c r="H222" s="3">
        <v>1.7835648148148149E-2</v>
      </c>
      <c r="I222" s="2">
        <f t="shared" si="6"/>
        <v>65</v>
      </c>
      <c r="J222" s="2">
        <f t="shared" si="7"/>
        <v>15</v>
      </c>
    </row>
    <row r="223" spans="1:10" x14ac:dyDescent="0.35">
      <c r="A223" s="2">
        <v>35</v>
      </c>
      <c r="B223" s="2" t="s">
        <v>492</v>
      </c>
      <c r="C223" s="2" t="s">
        <v>493</v>
      </c>
      <c r="D223" s="2" t="s">
        <v>64</v>
      </c>
      <c r="E223" s="2" t="s">
        <v>149</v>
      </c>
      <c r="F223" s="2">
        <f>_xlfn.XLOOKUP(A223,[1]part!B:B,[1]part!H:H)</f>
        <v>1984</v>
      </c>
      <c r="G223" s="2" t="s">
        <v>40</v>
      </c>
      <c r="H223" s="3">
        <v>1.7893518518518517E-2</v>
      </c>
      <c r="I223" s="2">
        <f t="shared" si="6"/>
        <v>67</v>
      </c>
      <c r="J223" s="2">
        <f t="shared" si="7"/>
        <v>17</v>
      </c>
    </row>
    <row r="224" spans="1:10" x14ac:dyDescent="0.35">
      <c r="A224" s="2">
        <v>36</v>
      </c>
      <c r="B224" s="2" t="s">
        <v>494</v>
      </c>
      <c r="C224" s="2" t="s">
        <v>495</v>
      </c>
      <c r="D224" s="2" t="s">
        <v>64</v>
      </c>
      <c r="E224" s="2" t="s">
        <v>149</v>
      </c>
      <c r="F224" s="2">
        <f>_xlfn.XLOOKUP(A224,[1]part!B:B,[1]part!H:H)</f>
        <v>1984</v>
      </c>
      <c r="G224" s="2" t="s">
        <v>203</v>
      </c>
      <c r="H224" s="3">
        <v>1.7893518518518517E-2</v>
      </c>
      <c r="I224" s="2">
        <f t="shared" si="6"/>
        <v>67</v>
      </c>
      <c r="J224" s="2">
        <f t="shared" si="7"/>
        <v>17</v>
      </c>
    </row>
    <row r="225" spans="1:10" x14ac:dyDescent="0.35">
      <c r="A225" s="2">
        <v>177</v>
      </c>
      <c r="B225" s="2" t="s">
        <v>496</v>
      </c>
      <c r="C225" s="2" t="s">
        <v>365</v>
      </c>
      <c r="D225" s="2" t="s">
        <v>64</v>
      </c>
      <c r="E225" s="2" t="s">
        <v>128</v>
      </c>
      <c r="F225" s="2">
        <f>_xlfn.XLOOKUP(A225,[1]part!B:B,[1]part!H:H)</f>
        <v>1991</v>
      </c>
      <c r="G225" s="2" t="s">
        <v>40</v>
      </c>
      <c r="H225" s="3">
        <v>1.7905092592592594E-2</v>
      </c>
      <c r="I225" s="2">
        <f t="shared" si="6"/>
        <v>68</v>
      </c>
      <c r="J225" s="2">
        <f t="shared" si="7"/>
        <v>31</v>
      </c>
    </row>
    <row r="226" spans="1:10" x14ac:dyDescent="0.35">
      <c r="A226" s="2">
        <v>39</v>
      </c>
      <c r="B226" s="2" t="s">
        <v>221</v>
      </c>
      <c r="C226" s="2" t="s">
        <v>495</v>
      </c>
      <c r="D226" s="2" t="s">
        <v>64</v>
      </c>
      <c r="E226" s="2" t="s">
        <v>65</v>
      </c>
      <c r="F226" s="2">
        <f>_xlfn.XLOOKUP(A226,[1]part!B:B,[1]part!H:H)</f>
        <v>2014</v>
      </c>
      <c r="G226" s="2" t="s">
        <v>40</v>
      </c>
      <c r="H226" s="3">
        <v>1.7928240740740741E-2</v>
      </c>
      <c r="I226" s="2">
        <f t="shared" si="6"/>
        <v>69</v>
      </c>
      <c r="J226" s="2">
        <f t="shared" si="7"/>
        <v>17</v>
      </c>
    </row>
    <row r="227" spans="1:10" x14ac:dyDescent="0.35">
      <c r="A227" s="2">
        <v>133</v>
      </c>
      <c r="B227" s="2" t="s">
        <v>497</v>
      </c>
      <c r="C227" s="2" t="s">
        <v>498</v>
      </c>
      <c r="D227" s="2" t="s">
        <v>64</v>
      </c>
      <c r="E227" s="2" t="s">
        <v>321</v>
      </c>
      <c r="F227" s="2">
        <f>_xlfn.XLOOKUP(A227,[1]part!B:B,[1]part!H:H)</f>
        <v>1969</v>
      </c>
      <c r="G227" s="2" t="s">
        <v>22</v>
      </c>
      <c r="H227" s="3">
        <v>1.800925925925926E-2</v>
      </c>
      <c r="I227" s="2">
        <f t="shared" si="6"/>
        <v>70</v>
      </c>
      <c r="J227" s="2">
        <f t="shared" si="7"/>
        <v>5</v>
      </c>
    </row>
    <row r="228" spans="1:10" x14ac:dyDescent="0.35">
      <c r="A228" s="2">
        <v>60</v>
      </c>
      <c r="B228" s="2" t="s">
        <v>499</v>
      </c>
      <c r="C228" s="2" t="s">
        <v>500</v>
      </c>
      <c r="D228" s="2" t="s">
        <v>64</v>
      </c>
      <c r="E228" s="2" t="s">
        <v>149</v>
      </c>
      <c r="F228" s="2">
        <f>_xlfn.XLOOKUP(A228,[1]part!B:B,[1]part!H:H)</f>
        <v>1980</v>
      </c>
      <c r="G228" s="2" t="s">
        <v>501</v>
      </c>
      <c r="H228" s="3">
        <v>1.8032407407407407E-2</v>
      </c>
      <c r="I228" s="2">
        <f t="shared" si="6"/>
        <v>71</v>
      </c>
      <c r="J228" s="2">
        <f t="shared" si="7"/>
        <v>18</v>
      </c>
    </row>
    <row r="229" spans="1:10" x14ac:dyDescent="0.35">
      <c r="A229" s="2">
        <v>209</v>
      </c>
      <c r="B229" s="2" t="s">
        <v>191</v>
      </c>
      <c r="C229" s="2" t="s">
        <v>502</v>
      </c>
      <c r="D229" s="2" t="s">
        <v>12</v>
      </c>
      <c r="E229" s="2" t="s">
        <v>75</v>
      </c>
      <c r="F229" s="2">
        <f>_xlfn.XLOOKUP(A229,[1]part!B:B,[1]part!H:H)</f>
        <v>1975</v>
      </c>
      <c r="G229" s="2" t="s">
        <v>40</v>
      </c>
      <c r="H229" s="3">
        <v>1.8124999999999999E-2</v>
      </c>
      <c r="I229" s="2">
        <f t="shared" si="6"/>
        <v>157</v>
      </c>
      <c r="J229" s="2">
        <f t="shared" si="7"/>
        <v>17</v>
      </c>
    </row>
    <row r="230" spans="1:10" x14ac:dyDescent="0.35">
      <c r="A230" s="2">
        <v>108</v>
      </c>
      <c r="B230" s="2" t="s">
        <v>457</v>
      </c>
      <c r="C230" s="2" t="s">
        <v>362</v>
      </c>
      <c r="D230" s="2" t="s">
        <v>64</v>
      </c>
      <c r="E230" s="2" t="s">
        <v>149</v>
      </c>
      <c r="F230" s="2">
        <f>_xlfn.XLOOKUP(A230,[1]part!B:B,[1]part!H:H)</f>
        <v>1977</v>
      </c>
      <c r="G230" s="2" t="s">
        <v>363</v>
      </c>
      <c r="H230" s="3">
        <v>1.818287037037037E-2</v>
      </c>
      <c r="I230" s="2">
        <f t="shared" si="6"/>
        <v>72</v>
      </c>
      <c r="J230" s="2">
        <f t="shared" si="7"/>
        <v>19</v>
      </c>
    </row>
    <row r="231" spans="1:10" x14ac:dyDescent="0.35">
      <c r="A231" s="2">
        <v>112</v>
      </c>
      <c r="B231" s="2" t="s">
        <v>433</v>
      </c>
      <c r="C231" s="2" t="s">
        <v>503</v>
      </c>
      <c r="D231" s="2" t="s">
        <v>64</v>
      </c>
      <c r="E231" s="2" t="s">
        <v>149</v>
      </c>
      <c r="F231" s="2">
        <f>_xlfn.XLOOKUP(A231,[1]part!B:B,[1]part!H:H)</f>
        <v>1980</v>
      </c>
      <c r="G231" s="2" t="s">
        <v>481</v>
      </c>
      <c r="H231" s="3">
        <v>1.8217592592592594E-2</v>
      </c>
      <c r="I231" s="2">
        <f t="shared" si="6"/>
        <v>73</v>
      </c>
      <c r="J231" s="2">
        <f t="shared" si="7"/>
        <v>20</v>
      </c>
    </row>
    <row r="232" spans="1:10" x14ac:dyDescent="0.35">
      <c r="A232" s="2">
        <v>250</v>
      </c>
      <c r="B232" s="2" t="s">
        <v>504</v>
      </c>
      <c r="C232" s="2" t="s">
        <v>505</v>
      </c>
      <c r="D232" s="2" t="s">
        <v>64</v>
      </c>
      <c r="E232" s="2" t="s">
        <v>128</v>
      </c>
      <c r="F232" s="2">
        <f>_xlfn.XLOOKUP(A232,[1]part!B:B,[1]part!H:H)</f>
        <v>2003</v>
      </c>
      <c r="G232" s="2" t="s">
        <v>285</v>
      </c>
      <c r="H232" s="3">
        <v>1.8229166666666668E-2</v>
      </c>
      <c r="I232" s="2">
        <f t="shared" si="6"/>
        <v>74</v>
      </c>
      <c r="J232" s="2">
        <f t="shared" si="7"/>
        <v>32</v>
      </c>
    </row>
    <row r="233" spans="1:10" x14ac:dyDescent="0.35">
      <c r="A233" s="2">
        <v>80</v>
      </c>
      <c r="B233" s="2" t="s">
        <v>255</v>
      </c>
      <c r="C233" s="2" t="s">
        <v>506</v>
      </c>
      <c r="D233" s="2" t="s">
        <v>64</v>
      </c>
      <c r="E233" s="2" t="s">
        <v>149</v>
      </c>
      <c r="F233" s="2">
        <f>_xlfn.XLOOKUP(A233,[1]part!B:B,[1]part!H:H)</f>
        <v>1979</v>
      </c>
      <c r="G233" s="2" t="s">
        <v>310</v>
      </c>
      <c r="H233" s="3">
        <v>1.8263888888888889E-2</v>
      </c>
      <c r="I233" s="2">
        <f t="shared" si="6"/>
        <v>75</v>
      </c>
      <c r="J233" s="2">
        <f t="shared" si="7"/>
        <v>21</v>
      </c>
    </row>
    <row r="234" spans="1:10" x14ac:dyDescent="0.35">
      <c r="A234" s="2">
        <v>95</v>
      </c>
      <c r="B234" s="2" t="s">
        <v>99</v>
      </c>
      <c r="C234" s="2" t="s">
        <v>507</v>
      </c>
      <c r="D234" s="2" t="s">
        <v>12</v>
      </c>
      <c r="E234" s="2" t="s">
        <v>21</v>
      </c>
      <c r="F234" s="2">
        <f>_xlfn.XLOOKUP(A234,[1]part!B:B,[1]part!H:H)</f>
        <v>2008</v>
      </c>
      <c r="G234" s="2" t="s">
        <v>40</v>
      </c>
      <c r="H234" s="3">
        <v>1.8275462962962962E-2</v>
      </c>
      <c r="I234" s="2">
        <f t="shared" si="6"/>
        <v>158</v>
      </c>
      <c r="J234" s="2">
        <f t="shared" si="7"/>
        <v>33</v>
      </c>
    </row>
    <row r="235" spans="1:10" x14ac:dyDescent="0.35">
      <c r="A235" s="2">
        <v>94</v>
      </c>
      <c r="B235" s="2" t="s">
        <v>496</v>
      </c>
      <c r="C235" s="2" t="s">
        <v>508</v>
      </c>
      <c r="D235" s="2" t="s">
        <v>64</v>
      </c>
      <c r="E235" s="2" t="s">
        <v>65</v>
      </c>
      <c r="F235" s="2">
        <f>_xlfn.XLOOKUP(A235,[1]part!B:B,[1]part!H:H)</f>
        <v>2011</v>
      </c>
      <c r="G235" s="2" t="s">
        <v>509</v>
      </c>
      <c r="H235" s="3">
        <v>1.8287037037037036E-2</v>
      </c>
      <c r="I235" s="2">
        <f t="shared" si="6"/>
        <v>76</v>
      </c>
      <c r="J235" s="2">
        <f t="shared" si="7"/>
        <v>18</v>
      </c>
    </row>
    <row r="236" spans="1:10" x14ac:dyDescent="0.35">
      <c r="A236" s="2">
        <v>9922</v>
      </c>
      <c r="B236" s="2" t="s">
        <v>510</v>
      </c>
      <c r="C236" s="2" t="s">
        <v>511</v>
      </c>
      <c r="D236" s="2" t="s">
        <v>64</v>
      </c>
      <c r="E236" s="2" t="s">
        <v>128</v>
      </c>
      <c r="F236" s="2">
        <f>_xlfn.XLOOKUP(A236,[1]part!B:B,[1]part!H:H)</f>
        <v>1986</v>
      </c>
      <c r="G236" s="2" t="s">
        <v>105</v>
      </c>
      <c r="H236" s="3">
        <v>1.8298611111111113E-2</v>
      </c>
      <c r="I236" s="2">
        <f t="shared" si="6"/>
        <v>77</v>
      </c>
      <c r="J236" s="2">
        <f t="shared" si="7"/>
        <v>33</v>
      </c>
    </row>
    <row r="237" spans="1:10" x14ac:dyDescent="0.35">
      <c r="A237" s="2">
        <v>41</v>
      </c>
      <c r="B237" s="2" t="s">
        <v>512</v>
      </c>
      <c r="C237" s="2" t="s">
        <v>112</v>
      </c>
      <c r="D237" s="2" t="s">
        <v>12</v>
      </c>
      <c r="E237" s="2" t="s">
        <v>75</v>
      </c>
      <c r="F237" s="2">
        <f>_xlfn.XLOOKUP(A237,[1]part!B:B,[1]part!H:H)</f>
        <v>1974</v>
      </c>
      <c r="G237" s="2" t="s">
        <v>40</v>
      </c>
      <c r="H237" s="3">
        <v>1.832175925925926E-2</v>
      </c>
      <c r="I237" s="2">
        <f t="shared" si="6"/>
        <v>159</v>
      </c>
      <c r="J237" s="2">
        <f t="shared" si="7"/>
        <v>18</v>
      </c>
    </row>
    <row r="238" spans="1:10" x14ac:dyDescent="0.35">
      <c r="A238" s="2">
        <v>9910</v>
      </c>
      <c r="B238" s="2" t="s">
        <v>342</v>
      </c>
      <c r="C238" s="2" t="s">
        <v>430</v>
      </c>
      <c r="D238" s="2" t="s">
        <v>12</v>
      </c>
      <c r="E238" s="2" t="s">
        <v>13</v>
      </c>
      <c r="F238" s="2">
        <f>_xlfn.XLOOKUP(A238,[1]part!B:B,[1]part!H:H)</f>
        <v>1980</v>
      </c>
      <c r="G238" s="2" t="s">
        <v>513</v>
      </c>
      <c r="H238" s="3">
        <v>1.8379629629629631E-2</v>
      </c>
      <c r="I238" s="2">
        <f t="shared" si="6"/>
        <v>160</v>
      </c>
      <c r="J238" s="2">
        <f t="shared" si="7"/>
        <v>40</v>
      </c>
    </row>
    <row r="239" spans="1:10" x14ac:dyDescent="0.35">
      <c r="A239" s="2">
        <v>259</v>
      </c>
      <c r="B239" s="2" t="s">
        <v>514</v>
      </c>
      <c r="C239" s="2" t="s">
        <v>515</v>
      </c>
      <c r="D239" s="2" t="s">
        <v>12</v>
      </c>
      <c r="E239" s="2" t="s">
        <v>17</v>
      </c>
      <c r="F239" s="2">
        <f>_xlfn.XLOOKUP(A239,[1]part!B:B,[1]part!H:H)</f>
        <v>1990</v>
      </c>
      <c r="G239" s="2" t="s">
        <v>193</v>
      </c>
      <c r="H239" s="3">
        <v>1.8414351851851852E-2</v>
      </c>
      <c r="I239" s="2">
        <f t="shared" si="6"/>
        <v>161</v>
      </c>
      <c r="J239" s="2">
        <f t="shared" si="7"/>
        <v>70</v>
      </c>
    </row>
    <row r="240" spans="1:10" x14ac:dyDescent="0.35">
      <c r="A240" s="2">
        <v>9920</v>
      </c>
      <c r="B240" s="2" t="s">
        <v>516</v>
      </c>
      <c r="C240" s="2" t="s">
        <v>517</v>
      </c>
      <c r="D240" s="2" t="s">
        <v>12</v>
      </c>
      <c r="E240" s="2" t="s">
        <v>75</v>
      </c>
      <c r="F240" s="2">
        <f>_xlfn.XLOOKUP(A240,[1]part!B:B,[1]part!H:H)</f>
        <v>1965</v>
      </c>
      <c r="G240" s="2" t="s">
        <v>68</v>
      </c>
      <c r="H240" s="3">
        <v>1.8564814814814815E-2</v>
      </c>
      <c r="I240" s="2">
        <f t="shared" si="6"/>
        <v>162</v>
      </c>
      <c r="J240" s="2">
        <f t="shared" si="7"/>
        <v>19</v>
      </c>
    </row>
    <row r="241" spans="1:10" x14ac:dyDescent="0.35">
      <c r="A241" s="2">
        <v>19</v>
      </c>
      <c r="B241" s="2" t="s">
        <v>518</v>
      </c>
      <c r="C241" s="2" t="s">
        <v>519</v>
      </c>
      <c r="D241" s="2" t="s">
        <v>64</v>
      </c>
      <c r="E241" s="2" t="s">
        <v>321</v>
      </c>
      <c r="F241" s="2">
        <f>_xlfn.XLOOKUP(A241,[1]part!B:B,[1]part!H:H)</f>
        <v>1975</v>
      </c>
      <c r="G241" s="2" t="s">
        <v>213</v>
      </c>
      <c r="H241" s="3">
        <v>1.8587962962962962E-2</v>
      </c>
      <c r="I241" s="2">
        <f t="shared" si="6"/>
        <v>79</v>
      </c>
      <c r="J241" s="2">
        <f t="shared" si="7"/>
        <v>6</v>
      </c>
    </row>
    <row r="242" spans="1:10" x14ac:dyDescent="0.35">
      <c r="A242" s="2">
        <v>9909</v>
      </c>
      <c r="B242" s="2" t="s">
        <v>520</v>
      </c>
      <c r="C242" s="2" t="s">
        <v>521</v>
      </c>
      <c r="D242" s="2" t="s">
        <v>64</v>
      </c>
      <c r="E242" s="2" t="s">
        <v>65</v>
      </c>
      <c r="F242" s="2">
        <f>_xlfn.XLOOKUP(A242,[1]part!B:B,[1]part!H:H)</f>
        <v>2008</v>
      </c>
      <c r="G242" s="2" t="s">
        <v>431</v>
      </c>
      <c r="H242" s="3">
        <v>1.8587962962962962E-2</v>
      </c>
      <c r="I242" s="2">
        <f t="shared" si="6"/>
        <v>79</v>
      </c>
      <c r="J242" s="2">
        <f t="shared" si="7"/>
        <v>19</v>
      </c>
    </row>
    <row r="243" spans="1:10" x14ac:dyDescent="0.35">
      <c r="A243" s="2">
        <v>78</v>
      </c>
      <c r="B243" s="2" t="s">
        <v>522</v>
      </c>
      <c r="C243" s="2" t="s">
        <v>523</v>
      </c>
      <c r="D243" s="2" t="s">
        <v>12</v>
      </c>
      <c r="E243" s="2" t="s">
        <v>13</v>
      </c>
      <c r="F243" s="2">
        <f>_xlfn.XLOOKUP(A243,[1]part!B:B,[1]part!H:H)</f>
        <v>1977</v>
      </c>
      <c r="G243" s="2" t="s">
        <v>302</v>
      </c>
      <c r="H243" s="3">
        <v>1.8796296296296297E-2</v>
      </c>
      <c r="I243" s="2">
        <f t="shared" si="6"/>
        <v>163</v>
      </c>
      <c r="J243" s="2">
        <f t="shared" si="7"/>
        <v>41</v>
      </c>
    </row>
    <row r="244" spans="1:10" x14ac:dyDescent="0.35">
      <c r="A244" s="2">
        <v>9912</v>
      </c>
      <c r="B244" s="2" t="s">
        <v>524</v>
      </c>
      <c r="C244" s="2" t="s">
        <v>185</v>
      </c>
      <c r="D244" s="2" t="s">
        <v>64</v>
      </c>
      <c r="E244" s="2" t="s">
        <v>128</v>
      </c>
      <c r="F244" s="2">
        <f>_xlfn.XLOOKUP(A244,[1]part!B:B,[1]part!H:H)</f>
        <v>1988</v>
      </c>
      <c r="G244" s="2" t="s">
        <v>525</v>
      </c>
      <c r="H244" s="3">
        <v>1.8807870370370371E-2</v>
      </c>
      <c r="I244" s="2">
        <f t="shared" si="6"/>
        <v>80</v>
      </c>
      <c r="J244" s="2">
        <f t="shared" si="7"/>
        <v>34</v>
      </c>
    </row>
    <row r="245" spans="1:10" x14ac:dyDescent="0.35">
      <c r="A245" s="2">
        <v>9914</v>
      </c>
      <c r="B245" s="2" t="s">
        <v>445</v>
      </c>
      <c r="C245" s="2" t="s">
        <v>526</v>
      </c>
      <c r="D245" s="2" t="s">
        <v>64</v>
      </c>
      <c r="E245" s="2" t="s">
        <v>65</v>
      </c>
      <c r="F245" s="2">
        <f>_xlfn.XLOOKUP(A245,[1]part!B:B,[1]part!H:H)</f>
        <v>2012</v>
      </c>
      <c r="G245" s="2" t="s">
        <v>213</v>
      </c>
      <c r="H245" s="3">
        <v>1.8958333333333334E-2</v>
      </c>
      <c r="I245" s="2">
        <f t="shared" si="6"/>
        <v>81</v>
      </c>
      <c r="J245" s="2">
        <f t="shared" si="7"/>
        <v>20</v>
      </c>
    </row>
    <row r="246" spans="1:10" x14ac:dyDescent="0.35">
      <c r="A246" s="2">
        <v>93</v>
      </c>
      <c r="B246" s="2" t="s">
        <v>308</v>
      </c>
      <c r="C246" s="2" t="s">
        <v>527</v>
      </c>
      <c r="D246" s="2" t="s">
        <v>12</v>
      </c>
      <c r="E246" s="2" t="s">
        <v>13</v>
      </c>
      <c r="F246" s="2">
        <f>_xlfn.XLOOKUP(A246,[1]part!B:B,[1]part!H:H)</f>
        <v>1982</v>
      </c>
      <c r="G246" s="2" t="s">
        <v>528</v>
      </c>
      <c r="H246" s="3">
        <v>1.9050925925925926E-2</v>
      </c>
      <c r="I246" s="2">
        <f t="shared" si="6"/>
        <v>164</v>
      </c>
      <c r="J246" s="2">
        <f t="shared" si="7"/>
        <v>42</v>
      </c>
    </row>
    <row r="247" spans="1:10" x14ac:dyDescent="0.35">
      <c r="A247" s="2">
        <v>198</v>
      </c>
      <c r="B247" s="2" t="s">
        <v>117</v>
      </c>
      <c r="C247" s="2" t="s">
        <v>529</v>
      </c>
      <c r="D247" s="2" t="s">
        <v>12</v>
      </c>
      <c r="E247" s="2" t="s">
        <v>75</v>
      </c>
      <c r="F247" s="2">
        <f>_xlfn.XLOOKUP(A247,[1]part!B:B,[1]part!H:H)</f>
        <v>1959</v>
      </c>
      <c r="G247" s="2" t="s">
        <v>193</v>
      </c>
      <c r="H247" s="3">
        <v>1.9189814814814816E-2</v>
      </c>
      <c r="I247" s="2">
        <f t="shared" si="6"/>
        <v>165</v>
      </c>
      <c r="J247" s="2">
        <f t="shared" si="7"/>
        <v>20</v>
      </c>
    </row>
    <row r="248" spans="1:10" x14ac:dyDescent="0.35">
      <c r="A248" s="2">
        <v>238</v>
      </c>
      <c r="B248" s="2" t="s">
        <v>530</v>
      </c>
      <c r="C248" s="2" t="s">
        <v>531</v>
      </c>
      <c r="D248" s="2" t="s">
        <v>64</v>
      </c>
      <c r="E248" s="2" t="s">
        <v>65</v>
      </c>
      <c r="F248" s="2">
        <f>_xlfn.XLOOKUP(A248,[1]part!B:B,[1]part!H:H)</f>
        <v>2010</v>
      </c>
      <c r="G248" s="2" t="s">
        <v>213</v>
      </c>
      <c r="H248" s="3">
        <v>1.9340277777777779E-2</v>
      </c>
      <c r="I248" s="2">
        <f t="shared" si="6"/>
        <v>82</v>
      </c>
      <c r="J248" s="2">
        <f t="shared" si="7"/>
        <v>21</v>
      </c>
    </row>
    <row r="249" spans="1:10" x14ac:dyDescent="0.35">
      <c r="A249" s="2">
        <v>64</v>
      </c>
      <c r="B249" s="2" t="s">
        <v>255</v>
      </c>
      <c r="C249" s="2" t="s">
        <v>532</v>
      </c>
      <c r="D249" s="2" t="s">
        <v>64</v>
      </c>
      <c r="E249" s="2" t="s">
        <v>128</v>
      </c>
      <c r="F249" s="2">
        <f>_xlfn.XLOOKUP(A249,[1]part!B:B,[1]part!H:H)</f>
        <v>1989</v>
      </c>
      <c r="G249" s="2" t="s">
        <v>213</v>
      </c>
      <c r="H249" s="3">
        <v>1.9444444444444445E-2</v>
      </c>
      <c r="I249" s="2">
        <f t="shared" si="6"/>
        <v>83</v>
      </c>
      <c r="J249" s="2">
        <f t="shared" si="7"/>
        <v>35</v>
      </c>
    </row>
    <row r="250" spans="1:10" x14ac:dyDescent="0.35">
      <c r="A250" s="2">
        <v>207</v>
      </c>
      <c r="B250" s="2" t="s">
        <v>250</v>
      </c>
      <c r="C250" s="2" t="s">
        <v>533</v>
      </c>
      <c r="D250" s="2" t="s">
        <v>64</v>
      </c>
      <c r="E250" s="2" t="s">
        <v>149</v>
      </c>
      <c r="F250" s="2">
        <f>_xlfn.XLOOKUP(A250,[1]part!B:B,[1]part!H:H)</f>
        <v>1982</v>
      </c>
      <c r="G250" s="2" t="s">
        <v>534</v>
      </c>
      <c r="H250" s="3">
        <v>1.951388888888889E-2</v>
      </c>
      <c r="I250" s="2">
        <f t="shared" si="6"/>
        <v>84</v>
      </c>
      <c r="J250" s="2">
        <f t="shared" si="7"/>
        <v>22</v>
      </c>
    </row>
    <row r="251" spans="1:10" x14ac:dyDescent="0.35">
      <c r="A251" s="2">
        <v>40</v>
      </c>
      <c r="B251" s="2" t="s">
        <v>535</v>
      </c>
      <c r="C251" s="2" t="s">
        <v>536</v>
      </c>
      <c r="D251" s="2" t="s">
        <v>64</v>
      </c>
      <c r="E251" s="2" t="s">
        <v>128</v>
      </c>
      <c r="F251" s="2">
        <f>_xlfn.XLOOKUP(A251,[1]part!B:B,[1]part!H:H)</f>
        <v>1993</v>
      </c>
      <c r="G251" s="2" t="s">
        <v>193</v>
      </c>
      <c r="H251" s="3">
        <v>1.9525462962962963E-2</v>
      </c>
      <c r="I251" s="2">
        <f t="shared" si="6"/>
        <v>85</v>
      </c>
      <c r="J251" s="2">
        <f t="shared" si="7"/>
        <v>36</v>
      </c>
    </row>
    <row r="252" spans="1:10" x14ac:dyDescent="0.35">
      <c r="A252" s="2">
        <v>149</v>
      </c>
      <c r="B252" s="2" t="s">
        <v>537</v>
      </c>
      <c r="C252" s="2" t="s">
        <v>538</v>
      </c>
      <c r="D252" s="2" t="s">
        <v>64</v>
      </c>
      <c r="E252" s="2" t="s">
        <v>149</v>
      </c>
      <c r="F252" s="2">
        <f>_xlfn.XLOOKUP(A252,[1]part!B:B,[1]part!H:H)</f>
        <v>1980</v>
      </c>
      <c r="G252" s="2" t="s">
        <v>401</v>
      </c>
      <c r="H252" s="3">
        <v>1.9664351851851853E-2</v>
      </c>
      <c r="I252" s="2">
        <f t="shared" si="6"/>
        <v>86</v>
      </c>
      <c r="J252" s="2">
        <f t="shared" si="7"/>
        <v>23</v>
      </c>
    </row>
    <row r="253" spans="1:10" x14ac:dyDescent="0.35">
      <c r="A253" s="2">
        <v>3</v>
      </c>
      <c r="B253" s="2" t="s">
        <v>59</v>
      </c>
      <c r="C253" s="2" t="s">
        <v>162</v>
      </c>
      <c r="D253" s="2" t="s">
        <v>12</v>
      </c>
      <c r="E253" s="2" t="s">
        <v>21</v>
      </c>
      <c r="F253" s="2">
        <f>_xlfn.XLOOKUP(A253,[1]part!B:B,[1]part!H:H)</f>
        <v>2014</v>
      </c>
      <c r="G253" s="2" t="s">
        <v>40</v>
      </c>
      <c r="H253" s="3">
        <v>1.9664351851851853E-2</v>
      </c>
      <c r="I253" s="2">
        <f t="shared" si="6"/>
        <v>166</v>
      </c>
      <c r="J253" s="2">
        <f t="shared" si="7"/>
        <v>34</v>
      </c>
    </row>
    <row r="254" spans="1:10" x14ac:dyDescent="0.35">
      <c r="A254" s="2">
        <v>109</v>
      </c>
      <c r="B254" s="2" t="s">
        <v>539</v>
      </c>
      <c r="C254" s="2" t="s">
        <v>362</v>
      </c>
      <c r="D254" s="2" t="s">
        <v>64</v>
      </c>
      <c r="E254" s="2" t="s">
        <v>65</v>
      </c>
      <c r="F254" s="2">
        <f>_xlfn.XLOOKUP(A254,[1]part!B:B,[1]part!H:H)</f>
        <v>2013</v>
      </c>
      <c r="G254" s="2" t="s">
        <v>363</v>
      </c>
      <c r="H254" s="3">
        <v>1.9675925925925927E-2</v>
      </c>
      <c r="I254" s="2">
        <f t="shared" si="6"/>
        <v>87</v>
      </c>
      <c r="J254" s="2">
        <f t="shared" si="7"/>
        <v>22</v>
      </c>
    </row>
    <row r="255" spans="1:10" x14ac:dyDescent="0.35">
      <c r="A255" s="2">
        <v>97</v>
      </c>
      <c r="B255" s="2" t="s">
        <v>540</v>
      </c>
      <c r="C255" s="2" t="s">
        <v>541</v>
      </c>
      <c r="D255" s="2" t="s">
        <v>64</v>
      </c>
      <c r="E255" s="2" t="s">
        <v>128</v>
      </c>
      <c r="F255" s="2">
        <f>_xlfn.XLOOKUP(A255,[1]part!B:B,[1]part!H:H)</f>
        <v>1987</v>
      </c>
      <c r="G255" s="2" t="s">
        <v>73</v>
      </c>
      <c r="H255" s="3">
        <v>1.9710648148148147E-2</v>
      </c>
      <c r="I255" s="2">
        <f t="shared" si="6"/>
        <v>88</v>
      </c>
      <c r="J255" s="2">
        <f t="shared" si="7"/>
        <v>37</v>
      </c>
    </row>
    <row r="256" spans="1:10" x14ac:dyDescent="0.35">
      <c r="A256" s="2">
        <v>216</v>
      </c>
      <c r="B256" s="2" t="s">
        <v>234</v>
      </c>
      <c r="C256" s="2" t="s">
        <v>313</v>
      </c>
      <c r="D256" s="2" t="s">
        <v>12</v>
      </c>
      <c r="E256" s="2" t="s">
        <v>21</v>
      </c>
      <c r="F256" s="2">
        <f>_xlfn.XLOOKUP(A256,[1]part!B:B,[1]part!H:H)</f>
        <v>2016</v>
      </c>
      <c r="G256" s="2" t="s">
        <v>542</v>
      </c>
      <c r="H256" s="3">
        <v>1.9745370370370371E-2</v>
      </c>
      <c r="I256" s="2">
        <f t="shared" si="6"/>
        <v>167</v>
      </c>
      <c r="J256" s="2">
        <f t="shared" si="7"/>
        <v>35</v>
      </c>
    </row>
    <row r="257" spans="1:10" x14ac:dyDescent="0.35">
      <c r="A257" s="2">
        <v>228</v>
      </c>
      <c r="B257" s="2" t="s">
        <v>543</v>
      </c>
      <c r="C257" s="2" t="s">
        <v>544</v>
      </c>
      <c r="D257" s="2" t="s">
        <v>64</v>
      </c>
      <c r="E257" s="2" t="s">
        <v>128</v>
      </c>
      <c r="F257" s="2">
        <f>_xlfn.XLOOKUP(A257,[1]part!B:B,[1]part!H:H)</f>
        <v>2001</v>
      </c>
      <c r="G257" s="2" t="s">
        <v>40</v>
      </c>
      <c r="H257" s="3">
        <v>1.9861111111111111E-2</v>
      </c>
      <c r="I257" s="2">
        <f t="shared" si="6"/>
        <v>89</v>
      </c>
      <c r="J257" s="2">
        <f t="shared" si="7"/>
        <v>38</v>
      </c>
    </row>
    <row r="258" spans="1:10" x14ac:dyDescent="0.35">
      <c r="A258" s="2">
        <v>242</v>
      </c>
      <c r="B258" s="2" t="s">
        <v>463</v>
      </c>
      <c r="C258" s="2" t="s">
        <v>545</v>
      </c>
      <c r="D258" s="2" t="s">
        <v>12</v>
      </c>
      <c r="E258" s="2" t="s">
        <v>17</v>
      </c>
      <c r="F258" s="2">
        <f>_xlfn.XLOOKUP(A258,[1]part!B:B,[1]part!H:H)</f>
        <v>1992</v>
      </c>
      <c r="G258" s="2" t="s">
        <v>546</v>
      </c>
      <c r="H258" s="3">
        <v>2.0011574074074074E-2</v>
      </c>
      <c r="I258" s="2">
        <f t="shared" si="6"/>
        <v>168</v>
      </c>
      <c r="J258" s="2">
        <f t="shared" si="7"/>
        <v>71</v>
      </c>
    </row>
    <row r="259" spans="1:10" x14ac:dyDescent="0.35">
      <c r="A259" s="2">
        <v>159</v>
      </c>
      <c r="B259" s="2" t="s">
        <v>23</v>
      </c>
      <c r="C259" s="2" t="s">
        <v>182</v>
      </c>
      <c r="D259" s="2" t="s">
        <v>12</v>
      </c>
      <c r="E259" s="2" t="s">
        <v>21</v>
      </c>
      <c r="F259" s="2">
        <f>_xlfn.XLOOKUP(A259,[1]part!B:B,[1]part!H:H)</f>
        <v>2012</v>
      </c>
      <c r="G259" s="2" t="s">
        <v>547</v>
      </c>
      <c r="H259" s="3">
        <v>2.0046296296296295E-2</v>
      </c>
      <c r="I259" s="2">
        <f t="shared" ref="I259:I296" si="8">IF($D259="", "", COUNTIFS($D$2:$D$296, $D259, $H$2:$H$296,"&lt;="&amp;$H259))</f>
        <v>169</v>
      </c>
      <c r="J259" s="2">
        <f t="shared" ref="J259:J296" si="9">COUNTIFS($E$2:$E$296, $E259, $I$2:$I$296,"&lt;="&amp;$I259)</f>
        <v>36</v>
      </c>
    </row>
    <row r="260" spans="1:10" x14ac:dyDescent="0.35">
      <c r="A260" s="2">
        <v>59</v>
      </c>
      <c r="B260" s="2" t="s">
        <v>91</v>
      </c>
      <c r="C260" s="2" t="s">
        <v>548</v>
      </c>
      <c r="D260" s="2" t="s">
        <v>12</v>
      </c>
      <c r="E260" s="2" t="s">
        <v>21</v>
      </c>
      <c r="F260" s="2">
        <f>_xlfn.XLOOKUP(A260,[1]part!B:B,[1]part!H:H)</f>
        <v>2012</v>
      </c>
      <c r="G260" s="2" t="s">
        <v>549</v>
      </c>
      <c r="H260" s="3">
        <v>2.013888888888889E-2</v>
      </c>
      <c r="I260" s="2">
        <f t="shared" si="8"/>
        <v>170</v>
      </c>
      <c r="J260" s="2">
        <f t="shared" si="9"/>
        <v>37</v>
      </c>
    </row>
    <row r="261" spans="1:10" x14ac:dyDescent="0.35">
      <c r="A261" s="2">
        <v>52</v>
      </c>
      <c r="B261" s="2" t="s">
        <v>485</v>
      </c>
      <c r="C261" s="2" t="s">
        <v>550</v>
      </c>
      <c r="D261" s="2" t="s">
        <v>64</v>
      </c>
      <c r="E261" s="2" t="s">
        <v>149</v>
      </c>
      <c r="F261" s="2">
        <f>_xlfn.XLOOKUP(A261,[1]part!B:B,[1]part!H:H)</f>
        <v>1978</v>
      </c>
      <c r="G261" s="2" t="s">
        <v>534</v>
      </c>
      <c r="H261" s="3">
        <v>2.0162037037037037E-2</v>
      </c>
      <c r="I261" s="2">
        <f t="shared" si="8"/>
        <v>90</v>
      </c>
      <c r="J261" s="2">
        <f t="shared" si="9"/>
        <v>24</v>
      </c>
    </row>
    <row r="262" spans="1:10" x14ac:dyDescent="0.35">
      <c r="A262" s="2">
        <v>128</v>
      </c>
      <c r="B262" s="2" t="s">
        <v>551</v>
      </c>
      <c r="C262" s="2" t="s">
        <v>552</v>
      </c>
      <c r="D262" s="2" t="s">
        <v>64</v>
      </c>
      <c r="E262" s="2" t="s">
        <v>128</v>
      </c>
      <c r="F262" s="2">
        <f>_xlfn.XLOOKUP(A262,[1]part!B:B,[1]part!H:H)</f>
        <v>1994</v>
      </c>
      <c r="G262" s="2" t="s">
        <v>40</v>
      </c>
      <c r="H262" s="3">
        <v>2.0648148148148148E-2</v>
      </c>
      <c r="I262" s="2">
        <f t="shared" si="8"/>
        <v>91</v>
      </c>
      <c r="J262" s="2">
        <f t="shared" si="9"/>
        <v>39</v>
      </c>
    </row>
    <row r="263" spans="1:10" x14ac:dyDescent="0.35">
      <c r="A263" s="2">
        <v>25</v>
      </c>
      <c r="B263" s="2" t="s">
        <v>553</v>
      </c>
      <c r="C263" s="2" t="s">
        <v>554</v>
      </c>
      <c r="D263" s="2" t="s">
        <v>12</v>
      </c>
      <c r="E263" s="2" t="s">
        <v>75</v>
      </c>
      <c r="F263" s="2">
        <f>_xlfn.XLOOKUP(A263,[1]part!B:B,[1]part!H:H)</f>
        <v>1957</v>
      </c>
      <c r="G263" s="2" t="s">
        <v>555</v>
      </c>
      <c r="H263" s="3">
        <v>2.0659722222222222E-2</v>
      </c>
      <c r="I263" s="2">
        <f t="shared" si="8"/>
        <v>171</v>
      </c>
      <c r="J263" s="2">
        <f t="shared" si="9"/>
        <v>21</v>
      </c>
    </row>
    <row r="264" spans="1:10" x14ac:dyDescent="0.35">
      <c r="A264" s="2">
        <v>204</v>
      </c>
      <c r="B264" s="2" t="s">
        <v>556</v>
      </c>
      <c r="C264" s="2" t="s">
        <v>557</v>
      </c>
      <c r="D264" s="2" t="s">
        <v>64</v>
      </c>
      <c r="E264" s="2" t="s">
        <v>321</v>
      </c>
      <c r="F264" s="2">
        <f>_xlfn.XLOOKUP(A264,[1]part!B:B,[1]part!H:H)</f>
        <v>1974</v>
      </c>
      <c r="G264" s="2" t="s">
        <v>558</v>
      </c>
      <c r="H264" s="3">
        <v>2.0682870370370369E-2</v>
      </c>
      <c r="I264" s="2">
        <f t="shared" si="8"/>
        <v>92</v>
      </c>
      <c r="J264" s="2">
        <f t="shared" si="9"/>
        <v>7</v>
      </c>
    </row>
    <row r="265" spans="1:10" x14ac:dyDescent="0.35">
      <c r="A265" s="2">
        <v>29</v>
      </c>
      <c r="B265" s="2" t="s">
        <v>559</v>
      </c>
      <c r="C265" s="2" t="s">
        <v>560</v>
      </c>
      <c r="D265" s="2" t="s">
        <v>64</v>
      </c>
      <c r="E265" s="2" t="s">
        <v>65</v>
      </c>
      <c r="F265" s="2">
        <f>_xlfn.XLOOKUP(A265,[1]part!B:B,[1]part!H:H)</f>
        <v>2009</v>
      </c>
      <c r="G265" s="2" t="s">
        <v>40</v>
      </c>
      <c r="H265" s="3">
        <v>2.105324074074074E-2</v>
      </c>
      <c r="I265" s="2">
        <f t="shared" si="8"/>
        <v>93</v>
      </c>
      <c r="J265" s="2">
        <f t="shared" si="9"/>
        <v>23</v>
      </c>
    </row>
    <row r="266" spans="1:10" x14ac:dyDescent="0.35">
      <c r="A266" s="2">
        <v>23</v>
      </c>
      <c r="B266" s="2" t="s">
        <v>561</v>
      </c>
      <c r="C266" s="2" t="s">
        <v>562</v>
      </c>
      <c r="D266" s="2" t="s">
        <v>12</v>
      </c>
      <c r="E266" s="2" t="s">
        <v>21</v>
      </c>
      <c r="F266" s="2">
        <f>_xlfn.XLOOKUP(A266,[1]part!B:B,[1]part!H:H)</f>
        <v>2009</v>
      </c>
      <c r="G266" s="2" t="s">
        <v>302</v>
      </c>
      <c r="H266" s="3">
        <v>2.105324074074074E-2</v>
      </c>
      <c r="I266" s="2">
        <f t="shared" si="8"/>
        <v>172</v>
      </c>
      <c r="J266" s="2">
        <f t="shared" si="9"/>
        <v>38</v>
      </c>
    </row>
    <row r="267" spans="1:10" x14ac:dyDescent="0.35">
      <c r="A267" s="2">
        <v>77</v>
      </c>
      <c r="B267" s="2" t="s">
        <v>563</v>
      </c>
      <c r="C267" s="2" t="s">
        <v>564</v>
      </c>
      <c r="D267" s="2" t="s">
        <v>64</v>
      </c>
      <c r="E267" s="2" t="s">
        <v>128</v>
      </c>
      <c r="F267" s="2">
        <f>_xlfn.XLOOKUP(A267,[1]part!B:B,[1]part!H:H)</f>
        <v>1986</v>
      </c>
      <c r="G267" s="2" t="s">
        <v>213</v>
      </c>
      <c r="H267" s="3">
        <v>2.1076388888888888E-2</v>
      </c>
      <c r="I267" s="2">
        <f t="shared" si="8"/>
        <v>94</v>
      </c>
      <c r="J267" s="2">
        <f t="shared" si="9"/>
        <v>40</v>
      </c>
    </row>
    <row r="268" spans="1:10" x14ac:dyDescent="0.35">
      <c r="A268" s="2">
        <v>31</v>
      </c>
      <c r="B268" s="2" t="s">
        <v>565</v>
      </c>
      <c r="C268" s="2" t="s">
        <v>150</v>
      </c>
      <c r="D268" s="2" t="s">
        <v>12</v>
      </c>
      <c r="E268" s="2" t="s">
        <v>75</v>
      </c>
      <c r="F268" s="2">
        <f>_xlfn.XLOOKUP(A268,[1]part!B:B,[1]part!H:H)</f>
        <v>1965</v>
      </c>
      <c r="G268" s="2" t="s">
        <v>40</v>
      </c>
      <c r="H268" s="3">
        <v>2.1215277777777777E-2</v>
      </c>
      <c r="I268" s="2">
        <f t="shared" si="8"/>
        <v>173</v>
      </c>
      <c r="J268" s="2">
        <f t="shared" si="9"/>
        <v>22</v>
      </c>
    </row>
    <row r="269" spans="1:10" x14ac:dyDescent="0.35">
      <c r="A269" s="2">
        <v>215</v>
      </c>
      <c r="B269" s="2" t="s">
        <v>186</v>
      </c>
      <c r="C269" s="2" t="s">
        <v>173</v>
      </c>
      <c r="D269" s="2" t="s">
        <v>64</v>
      </c>
      <c r="E269" s="2" t="s">
        <v>65</v>
      </c>
      <c r="F269" s="2">
        <f>_xlfn.XLOOKUP(A269,[1]part!B:B,[1]part!H:H)</f>
        <v>2014</v>
      </c>
      <c r="G269" s="2" t="s">
        <v>566</v>
      </c>
      <c r="H269" s="3">
        <v>2.1365740740740741E-2</v>
      </c>
      <c r="I269" s="2">
        <f t="shared" si="8"/>
        <v>95</v>
      </c>
      <c r="J269" s="2">
        <f t="shared" si="9"/>
        <v>24</v>
      </c>
    </row>
    <row r="270" spans="1:10" x14ac:dyDescent="0.35">
      <c r="A270" s="2">
        <v>9926</v>
      </c>
      <c r="B270" s="2" t="s">
        <v>567</v>
      </c>
      <c r="C270" s="2" t="s">
        <v>568</v>
      </c>
      <c r="D270" s="2" t="s">
        <v>64</v>
      </c>
      <c r="E270" s="2" t="s">
        <v>128</v>
      </c>
      <c r="F270" s="2">
        <f>_xlfn.XLOOKUP(A270,[1]part!B:B,[1]part!H:H)</f>
        <v>1990</v>
      </c>
      <c r="G270" s="2" t="s">
        <v>61</v>
      </c>
      <c r="H270" s="3">
        <v>2.1377314814814814E-2</v>
      </c>
      <c r="I270" s="2">
        <f t="shared" si="8"/>
        <v>96</v>
      </c>
      <c r="J270" s="2">
        <f t="shared" si="9"/>
        <v>41</v>
      </c>
    </row>
    <row r="271" spans="1:10" x14ac:dyDescent="0.35">
      <c r="A271" s="2">
        <v>111</v>
      </c>
      <c r="B271" s="2" t="s">
        <v>239</v>
      </c>
      <c r="C271" s="2" t="s">
        <v>569</v>
      </c>
      <c r="D271" s="2" t="s">
        <v>12</v>
      </c>
      <c r="E271" s="2" t="s">
        <v>17</v>
      </c>
      <c r="F271" s="2">
        <f>_xlfn.XLOOKUP(A271,[1]part!B:B,[1]part!H:H)</f>
        <v>1990</v>
      </c>
      <c r="G271" s="2" t="s">
        <v>145</v>
      </c>
      <c r="H271" s="3">
        <v>2.1388888888888888E-2</v>
      </c>
      <c r="I271" s="2">
        <f t="shared" si="8"/>
        <v>174</v>
      </c>
      <c r="J271" s="2">
        <f t="shared" si="9"/>
        <v>72</v>
      </c>
    </row>
    <row r="272" spans="1:10" x14ac:dyDescent="0.35">
      <c r="A272" s="2">
        <v>130</v>
      </c>
      <c r="B272" s="2" t="s">
        <v>479</v>
      </c>
      <c r="C272" s="2" t="s">
        <v>570</v>
      </c>
      <c r="D272" s="2" t="s">
        <v>12</v>
      </c>
      <c r="E272" s="2" t="s">
        <v>75</v>
      </c>
      <c r="F272" s="2">
        <f>_xlfn.XLOOKUP(A272,[1]part!B:B,[1]part!H:H)</f>
        <v>1963</v>
      </c>
      <c r="G272" s="2" t="s">
        <v>40</v>
      </c>
      <c r="H272" s="3">
        <v>2.148148148148148E-2</v>
      </c>
      <c r="I272" s="2">
        <f t="shared" si="8"/>
        <v>175</v>
      </c>
      <c r="J272" s="2">
        <f t="shared" si="9"/>
        <v>23</v>
      </c>
    </row>
    <row r="273" spans="1:10" x14ac:dyDescent="0.35">
      <c r="A273" s="2">
        <v>54</v>
      </c>
      <c r="B273" s="2" t="s">
        <v>28</v>
      </c>
      <c r="C273" s="2" t="s">
        <v>571</v>
      </c>
      <c r="D273" s="2" t="s">
        <v>12</v>
      </c>
      <c r="E273" s="2" t="s">
        <v>21</v>
      </c>
      <c r="F273" s="2">
        <f>_xlfn.XLOOKUP(A273,[1]part!B:B,[1]part!H:H)</f>
        <v>2015</v>
      </c>
      <c r="G273" s="2" t="s">
        <v>460</v>
      </c>
      <c r="H273" s="3">
        <v>2.1550925925925925E-2</v>
      </c>
      <c r="I273" s="2">
        <f t="shared" si="8"/>
        <v>176</v>
      </c>
      <c r="J273" s="2">
        <f t="shared" si="9"/>
        <v>39</v>
      </c>
    </row>
    <row r="274" spans="1:10" x14ac:dyDescent="0.35">
      <c r="A274" s="2">
        <v>9</v>
      </c>
      <c r="B274" s="2" t="s">
        <v>572</v>
      </c>
      <c r="C274" s="2" t="s">
        <v>573</v>
      </c>
      <c r="D274" s="2" t="s">
        <v>64</v>
      </c>
      <c r="E274" s="2" t="s">
        <v>65</v>
      </c>
      <c r="F274" s="2">
        <f>_xlfn.XLOOKUP(A274,[1]part!B:B,[1]part!H:H)</f>
        <v>2014</v>
      </c>
      <c r="G274" s="2" t="s">
        <v>574</v>
      </c>
      <c r="H274" s="3">
        <v>2.193287037037037E-2</v>
      </c>
      <c r="I274" s="2">
        <f t="shared" si="8"/>
        <v>97</v>
      </c>
      <c r="J274" s="2">
        <f t="shared" si="9"/>
        <v>25</v>
      </c>
    </row>
    <row r="275" spans="1:10" x14ac:dyDescent="0.35">
      <c r="A275" s="2">
        <v>172</v>
      </c>
      <c r="B275" s="2" t="s">
        <v>575</v>
      </c>
      <c r="C275" s="2" t="s">
        <v>576</v>
      </c>
      <c r="D275" s="2" t="s">
        <v>64</v>
      </c>
      <c r="E275" s="2" t="s">
        <v>128</v>
      </c>
      <c r="F275" s="2">
        <f>_xlfn.XLOOKUP(A275,[1]part!B:B,[1]part!H:H)</f>
        <v>1990</v>
      </c>
      <c r="G275" s="2" t="s">
        <v>40</v>
      </c>
      <c r="H275" s="3">
        <v>2.2013888888888888E-2</v>
      </c>
      <c r="I275" s="2">
        <f t="shared" si="8"/>
        <v>98</v>
      </c>
      <c r="J275" s="2">
        <f t="shared" si="9"/>
        <v>42</v>
      </c>
    </row>
    <row r="276" spans="1:10" x14ac:dyDescent="0.35">
      <c r="A276" s="2">
        <v>37</v>
      </c>
      <c r="B276" s="2" t="s">
        <v>577</v>
      </c>
      <c r="C276" s="2" t="s">
        <v>495</v>
      </c>
      <c r="D276" s="2" t="s">
        <v>64</v>
      </c>
      <c r="E276" s="2" t="s">
        <v>128</v>
      </c>
      <c r="F276" s="2">
        <f>_xlfn.XLOOKUP(A276,[1]part!B:B,[1]part!H:H)</f>
        <v>1992</v>
      </c>
      <c r="G276" s="2" t="s">
        <v>40</v>
      </c>
      <c r="H276" s="3">
        <v>2.2037037037037036E-2</v>
      </c>
      <c r="I276" s="2">
        <f t="shared" si="8"/>
        <v>99</v>
      </c>
      <c r="J276" s="2">
        <f t="shared" si="9"/>
        <v>43</v>
      </c>
    </row>
    <row r="277" spans="1:10" x14ac:dyDescent="0.35">
      <c r="A277" s="2">
        <v>121</v>
      </c>
      <c r="B277" s="2" t="s">
        <v>578</v>
      </c>
      <c r="C277" s="2" t="s">
        <v>396</v>
      </c>
      <c r="D277" s="2" t="s">
        <v>64</v>
      </c>
      <c r="E277" s="2" t="s">
        <v>65</v>
      </c>
      <c r="F277" s="2">
        <f>_xlfn.XLOOKUP(A277,[1]part!B:B,[1]part!H:H)</f>
        <v>2010</v>
      </c>
      <c r="G277" s="2" t="s">
        <v>213</v>
      </c>
      <c r="H277" s="3">
        <v>2.210648148148148E-2</v>
      </c>
      <c r="I277" s="2">
        <f t="shared" si="8"/>
        <v>100</v>
      </c>
      <c r="J277" s="2">
        <f t="shared" si="9"/>
        <v>26</v>
      </c>
    </row>
    <row r="278" spans="1:10" x14ac:dyDescent="0.35">
      <c r="A278" s="2">
        <v>5</v>
      </c>
      <c r="B278" s="2" t="s">
        <v>38</v>
      </c>
      <c r="C278" s="2" t="s">
        <v>170</v>
      </c>
      <c r="D278" s="2" t="s">
        <v>12</v>
      </c>
      <c r="E278" s="2" t="s">
        <v>21</v>
      </c>
      <c r="F278" s="2">
        <f>_xlfn.XLOOKUP(A278,[1]part!B:B,[1]part!H:H)</f>
        <v>2008</v>
      </c>
      <c r="G278" s="2" t="s">
        <v>213</v>
      </c>
      <c r="H278" s="3">
        <v>2.2118055555555554E-2</v>
      </c>
      <c r="I278" s="2">
        <f t="shared" si="8"/>
        <v>177</v>
      </c>
      <c r="J278" s="2">
        <f t="shared" si="9"/>
        <v>40</v>
      </c>
    </row>
    <row r="279" spans="1:10" x14ac:dyDescent="0.35">
      <c r="A279" s="2">
        <v>73</v>
      </c>
      <c r="B279" s="2" t="s">
        <v>243</v>
      </c>
      <c r="C279" s="2" t="s">
        <v>245</v>
      </c>
      <c r="D279" s="2" t="s">
        <v>12</v>
      </c>
      <c r="E279" s="2" t="s">
        <v>21</v>
      </c>
      <c r="F279" s="2">
        <f>_xlfn.XLOOKUP(A279,[1]part!B:B,[1]part!H:H)</f>
        <v>2016</v>
      </c>
      <c r="G279" s="2" t="s">
        <v>246</v>
      </c>
      <c r="H279" s="3">
        <v>2.2430555555555554E-2</v>
      </c>
      <c r="I279" s="2">
        <f t="shared" si="8"/>
        <v>178</v>
      </c>
      <c r="J279" s="2">
        <f t="shared" si="9"/>
        <v>41</v>
      </c>
    </row>
    <row r="280" spans="1:10" x14ac:dyDescent="0.35">
      <c r="A280" s="2">
        <v>99</v>
      </c>
      <c r="B280" s="2" t="s">
        <v>88</v>
      </c>
      <c r="C280" s="2" t="s">
        <v>579</v>
      </c>
      <c r="D280" s="2" t="s">
        <v>12</v>
      </c>
      <c r="E280" s="2" t="s">
        <v>21</v>
      </c>
      <c r="F280" s="2">
        <f>_xlfn.XLOOKUP(A280,[1]part!B:B,[1]part!H:H)</f>
        <v>2014</v>
      </c>
      <c r="G280" s="2" t="s">
        <v>213</v>
      </c>
      <c r="H280" s="3">
        <v>2.2731481481481481E-2</v>
      </c>
      <c r="I280" s="2">
        <f t="shared" si="8"/>
        <v>179</v>
      </c>
      <c r="J280" s="2">
        <f t="shared" si="9"/>
        <v>42</v>
      </c>
    </row>
    <row r="281" spans="1:10" x14ac:dyDescent="0.35">
      <c r="A281" s="2">
        <v>251</v>
      </c>
      <c r="B281" s="2" t="s">
        <v>461</v>
      </c>
      <c r="C281" s="2" t="s">
        <v>505</v>
      </c>
      <c r="D281" s="2" t="s">
        <v>64</v>
      </c>
      <c r="E281" s="2" t="s">
        <v>149</v>
      </c>
      <c r="F281" s="2">
        <f>_xlfn.XLOOKUP(A281,[1]part!B:B,[1]part!H:H)</f>
        <v>1978</v>
      </c>
      <c r="G281" s="2" t="s">
        <v>285</v>
      </c>
      <c r="H281" s="3">
        <v>2.2800925925925926E-2</v>
      </c>
      <c r="I281" s="2">
        <f t="shared" si="8"/>
        <v>101</v>
      </c>
      <c r="J281" s="2">
        <f t="shared" si="9"/>
        <v>25</v>
      </c>
    </row>
    <row r="282" spans="1:10" x14ac:dyDescent="0.35">
      <c r="A282" s="2">
        <v>9923</v>
      </c>
      <c r="B282" s="2" t="s">
        <v>580</v>
      </c>
      <c r="C282" s="2" t="s">
        <v>581</v>
      </c>
      <c r="D282" s="2" t="s">
        <v>12</v>
      </c>
      <c r="E282" s="2" t="s">
        <v>21</v>
      </c>
      <c r="F282" s="2">
        <f>_xlfn.XLOOKUP(A282,[1]part!B:B,[1]part!H:H)</f>
        <v>2016</v>
      </c>
      <c r="G282" s="2" t="s">
        <v>61</v>
      </c>
      <c r="H282" s="3">
        <v>2.2974537037037036E-2</v>
      </c>
      <c r="I282" s="2">
        <f t="shared" si="8"/>
        <v>180</v>
      </c>
      <c r="J282" s="2">
        <f t="shared" si="9"/>
        <v>43</v>
      </c>
    </row>
    <row r="283" spans="1:10" x14ac:dyDescent="0.35">
      <c r="A283" s="2">
        <v>98</v>
      </c>
      <c r="B283" s="2" t="s">
        <v>582</v>
      </c>
      <c r="C283" s="2" t="s">
        <v>583</v>
      </c>
      <c r="D283" s="2" t="s">
        <v>64</v>
      </c>
      <c r="E283" s="2" t="s">
        <v>128</v>
      </c>
      <c r="F283" s="2">
        <f>_xlfn.XLOOKUP(A283,[1]part!B:B,[1]part!H:H)</f>
        <v>1986</v>
      </c>
      <c r="G283" s="2" t="s">
        <v>213</v>
      </c>
      <c r="H283" s="3">
        <v>2.3171296296296297E-2</v>
      </c>
      <c r="I283" s="2">
        <f t="shared" si="8"/>
        <v>102</v>
      </c>
      <c r="J283" s="2">
        <f t="shared" si="9"/>
        <v>44</v>
      </c>
    </row>
    <row r="284" spans="1:10" x14ac:dyDescent="0.35">
      <c r="A284" s="2">
        <v>10</v>
      </c>
      <c r="B284" s="2" t="s">
        <v>539</v>
      </c>
      <c r="C284" s="2" t="s">
        <v>573</v>
      </c>
      <c r="D284" s="2" t="s">
        <v>64</v>
      </c>
      <c r="E284" s="2" t="s">
        <v>65</v>
      </c>
      <c r="F284" s="2">
        <f>_xlfn.XLOOKUP(A284,[1]part!B:B,[1]part!H:H)</f>
        <v>2007</v>
      </c>
      <c r="G284" s="2" t="s">
        <v>574</v>
      </c>
      <c r="H284" s="3">
        <v>2.3321759259259261E-2</v>
      </c>
      <c r="I284" s="2">
        <f t="shared" si="8"/>
        <v>103</v>
      </c>
      <c r="J284" s="2">
        <f t="shared" si="9"/>
        <v>27</v>
      </c>
    </row>
    <row r="285" spans="1:10" x14ac:dyDescent="0.35">
      <c r="A285" s="2">
        <v>120</v>
      </c>
      <c r="B285" s="2" t="s">
        <v>584</v>
      </c>
      <c r="C285" s="2" t="s">
        <v>396</v>
      </c>
      <c r="D285" s="2" t="s">
        <v>12</v>
      </c>
      <c r="E285" s="2" t="s">
        <v>21</v>
      </c>
      <c r="F285" s="2">
        <f>_xlfn.XLOOKUP(A285,[1]part!B:B,[1]part!H:H)</f>
        <v>2013</v>
      </c>
      <c r="G285" s="2" t="s">
        <v>213</v>
      </c>
      <c r="H285" s="3">
        <v>2.3599537037037037E-2</v>
      </c>
      <c r="I285" s="2">
        <f t="shared" si="8"/>
        <v>181</v>
      </c>
      <c r="J285" s="2">
        <f t="shared" si="9"/>
        <v>44</v>
      </c>
    </row>
    <row r="286" spans="1:10" x14ac:dyDescent="0.35">
      <c r="A286" s="2">
        <v>106</v>
      </c>
      <c r="B286" s="2" t="s">
        <v>585</v>
      </c>
      <c r="C286" s="2" t="s">
        <v>586</v>
      </c>
      <c r="D286" s="2" t="s">
        <v>64</v>
      </c>
      <c r="E286" s="2" t="s">
        <v>128</v>
      </c>
      <c r="F286" s="2">
        <f>_xlfn.XLOOKUP(A286,[1]part!B:B,[1]part!H:H)</f>
        <v>2000</v>
      </c>
      <c r="G286" s="2" t="s">
        <v>73</v>
      </c>
      <c r="H286" s="3">
        <v>2.4039351851851853E-2</v>
      </c>
      <c r="I286" s="2">
        <f t="shared" si="8"/>
        <v>104</v>
      </c>
      <c r="J286" s="2">
        <f t="shared" si="9"/>
        <v>45</v>
      </c>
    </row>
    <row r="287" spans="1:10" x14ac:dyDescent="0.35">
      <c r="A287" s="2">
        <v>85</v>
      </c>
      <c r="B287" s="2" t="s">
        <v>587</v>
      </c>
      <c r="C287" s="2" t="s">
        <v>588</v>
      </c>
      <c r="D287" s="2" t="s">
        <v>64</v>
      </c>
      <c r="E287" s="2" t="s">
        <v>128</v>
      </c>
      <c r="F287" s="2">
        <f>_xlfn.XLOOKUP(A287,[1]part!B:B,[1]part!H:H)</f>
        <v>1995</v>
      </c>
      <c r="G287" s="2" t="s">
        <v>213</v>
      </c>
      <c r="H287" s="3">
        <v>2.508101851851852E-2</v>
      </c>
      <c r="I287" s="2">
        <f t="shared" si="8"/>
        <v>105</v>
      </c>
      <c r="J287" s="2">
        <f t="shared" si="9"/>
        <v>46</v>
      </c>
    </row>
    <row r="288" spans="1:10" x14ac:dyDescent="0.35">
      <c r="A288" s="2">
        <v>157</v>
      </c>
      <c r="B288" s="2" t="s">
        <v>108</v>
      </c>
      <c r="C288" s="2" t="s">
        <v>182</v>
      </c>
      <c r="D288" s="2" t="s">
        <v>12</v>
      </c>
      <c r="E288" s="2" t="s">
        <v>21</v>
      </c>
      <c r="F288" s="2">
        <f>_xlfn.XLOOKUP(A288,[1]part!B:B,[1]part!H:H)</f>
        <v>2014</v>
      </c>
      <c r="G288" s="2" t="s">
        <v>547</v>
      </c>
      <c r="H288" s="3">
        <v>2.5185185185185185E-2</v>
      </c>
      <c r="I288" s="2">
        <f t="shared" si="8"/>
        <v>182</v>
      </c>
      <c r="J288" s="2">
        <f t="shared" si="9"/>
        <v>45</v>
      </c>
    </row>
    <row r="289" spans="1:10" x14ac:dyDescent="0.35">
      <c r="A289" s="2">
        <v>9917</v>
      </c>
      <c r="B289" s="2" t="s">
        <v>409</v>
      </c>
      <c r="C289" s="2" t="s">
        <v>589</v>
      </c>
      <c r="D289" s="2" t="s">
        <v>12</v>
      </c>
      <c r="E289" s="2" t="s">
        <v>75</v>
      </c>
      <c r="F289" s="2">
        <f>_xlfn.XLOOKUP(A289,[1]part!B:B,[1]part!H:H)</f>
        <v>1967</v>
      </c>
      <c r="G289" s="2" t="s">
        <v>590</v>
      </c>
      <c r="H289" s="3">
        <v>2.5289351851851851E-2</v>
      </c>
      <c r="I289" s="2">
        <f t="shared" si="8"/>
        <v>183</v>
      </c>
      <c r="J289" s="2">
        <f t="shared" si="9"/>
        <v>24</v>
      </c>
    </row>
    <row r="290" spans="1:10" x14ac:dyDescent="0.35">
      <c r="A290" s="2">
        <v>182</v>
      </c>
      <c r="B290" s="2" t="s">
        <v>591</v>
      </c>
      <c r="C290" s="2" t="s">
        <v>592</v>
      </c>
      <c r="D290" s="2" t="s">
        <v>64</v>
      </c>
      <c r="E290" s="2" t="s">
        <v>321</v>
      </c>
      <c r="F290" s="2">
        <f>_xlfn.XLOOKUP(A290,[1]part!B:B,[1]part!H:H)</f>
        <v>1971</v>
      </c>
      <c r="G290" s="2" t="s">
        <v>40</v>
      </c>
      <c r="H290" s="3">
        <v>2.5312500000000002E-2</v>
      </c>
      <c r="I290" s="2">
        <f t="shared" si="8"/>
        <v>106</v>
      </c>
      <c r="J290" s="2">
        <f t="shared" si="9"/>
        <v>8</v>
      </c>
    </row>
    <row r="291" spans="1:10" x14ac:dyDescent="0.35">
      <c r="A291" s="2">
        <v>212</v>
      </c>
      <c r="B291" s="2" t="s">
        <v>593</v>
      </c>
      <c r="C291" s="2" t="s">
        <v>594</v>
      </c>
      <c r="D291" s="2" t="s">
        <v>64</v>
      </c>
      <c r="E291" s="2" t="s">
        <v>128</v>
      </c>
      <c r="F291" s="2">
        <f>_xlfn.XLOOKUP(A291,[1]part!B:B,[1]part!H:H)</f>
        <v>1995</v>
      </c>
      <c r="G291" s="2" t="s">
        <v>213</v>
      </c>
      <c r="H291" s="3">
        <v>2.5798611111111112E-2</v>
      </c>
      <c r="I291" s="2">
        <f t="shared" si="8"/>
        <v>107</v>
      </c>
      <c r="J291" s="2">
        <f t="shared" si="9"/>
        <v>47</v>
      </c>
    </row>
    <row r="292" spans="1:10" x14ac:dyDescent="0.35">
      <c r="A292" s="2">
        <v>125</v>
      </c>
      <c r="B292" s="2" t="s">
        <v>595</v>
      </c>
      <c r="C292" s="2" t="s">
        <v>596</v>
      </c>
      <c r="D292" s="2" t="s">
        <v>12</v>
      </c>
      <c r="E292" s="2" t="s">
        <v>17</v>
      </c>
      <c r="F292" s="2">
        <f>_xlfn.XLOOKUP(A292,[1]part!B:B,[1]part!H:H)</f>
        <v>1989</v>
      </c>
      <c r="G292" s="2" t="s">
        <v>597</v>
      </c>
      <c r="H292" s="3">
        <v>2.6932870370370371E-2</v>
      </c>
      <c r="I292" s="2">
        <f t="shared" si="8"/>
        <v>184</v>
      </c>
      <c r="J292" s="2">
        <f t="shared" si="9"/>
        <v>73</v>
      </c>
    </row>
    <row r="293" spans="1:10" x14ac:dyDescent="0.35">
      <c r="A293" s="2">
        <v>199</v>
      </c>
      <c r="B293" s="2" t="s">
        <v>288</v>
      </c>
      <c r="C293" s="2" t="s">
        <v>598</v>
      </c>
      <c r="D293" s="2" t="s">
        <v>64</v>
      </c>
      <c r="E293" s="2" t="s">
        <v>321</v>
      </c>
      <c r="F293" s="2">
        <f>_xlfn.XLOOKUP(A293,[1]part!B:B,[1]part!H:H)</f>
        <v>1970</v>
      </c>
      <c r="G293" s="2" t="s">
        <v>40</v>
      </c>
      <c r="H293" s="3">
        <v>2.6956018518518518E-2</v>
      </c>
      <c r="I293" s="2">
        <f t="shared" si="8"/>
        <v>108</v>
      </c>
      <c r="J293" s="2">
        <f t="shared" si="9"/>
        <v>9</v>
      </c>
    </row>
    <row r="294" spans="1:10" x14ac:dyDescent="0.35">
      <c r="A294" s="2">
        <v>164</v>
      </c>
      <c r="B294" s="2" t="s">
        <v>599</v>
      </c>
      <c r="C294" s="2" t="s">
        <v>600</v>
      </c>
      <c r="D294" s="2" t="s">
        <v>64</v>
      </c>
      <c r="E294" s="2" t="s">
        <v>65</v>
      </c>
      <c r="F294" s="2">
        <f>_xlfn.XLOOKUP(A294,[1]part!B:B,[1]part!H:H)</f>
        <v>2012</v>
      </c>
      <c r="G294" s="2" t="s">
        <v>601</v>
      </c>
      <c r="H294" s="3">
        <v>2.8900462962962965E-2</v>
      </c>
      <c r="I294" s="2">
        <f t="shared" si="8"/>
        <v>109</v>
      </c>
      <c r="J294" s="2">
        <f t="shared" si="9"/>
        <v>28</v>
      </c>
    </row>
    <row r="295" spans="1:10" x14ac:dyDescent="0.35">
      <c r="A295" s="2">
        <v>62</v>
      </c>
      <c r="B295" s="2" t="s">
        <v>602</v>
      </c>
      <c r="C295" s="2" t="s">
        <v>603</v>
      </c>
      <c r="D295" s="2" t="s">
        <v>64</v>
      </c>
      <c r="E295" s="2" t="s">
        <v>321</v>
      </c>
      <c r="F295" s="2">
        <f>_xlfn.XLOOKUP(A295,[1]part!B:B,[1]part!H:H)</f>
        <v>1968</v>
      </c>
      <c r="G295" s="2" t="s">
        <v>604</v>
      </c>
      <c r="H295" s="3">
        <v>2.9976851851851852E-2</v>
      </c>
      <c r="I295" s="2">
        <f t="shared" si="8"/>
        <v>110</v>
      </c>
      <c r="J295" s="2">
        <f t="shared" si="9"/>
        <v>10</v>
      </c>
    </row>
    <row r="296" spans="1:10" x14ac:dyDescent="0.35">
      <c r="A296" s="2">
        <v>192</v>
      </c>
      <c r="B296" s="2" t="s">
        <v>236</v>
      </c>
      <c r="C296" s="2" t="s">
        <v>605</v>
      </c>
      <c r="D296" s="2" t="s">
        <v>12</v>
      </c>
      <c r="E296" s="2" t="s">
        <v>75</v>
      </c>
      <c r="F296" s="2">
        <f>_xlfn.XLOOKUP(A296,[1]part!B:B,[1]part!H:H)</f>
        <v>1946</v>
      </c>
      <c r="G296" s="2" t="s">
        <v>157</v>
      </c>
      <c r="H296" s="3">
        <v>3.619212962962963E-2</v>
      </c>
      <c r="I296" s="2">
        <f t="shared" si="8"/>
        <v>185</v>
      </c>
      <c r="J296" s="2">
        <f t="shared" si="9"/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Onzuls, Arturs</dc:creator>
  <cp:lastModifiedBy>Onzuls, Arturs</cp:lastModifiedBy>
  <dcterms:created xsi:type="dcterms:W3CDTF">2025-09-08T07:04:34Z</dcterms:created>
  <dcterms:modified xsi:type="dcterms:W3CDTF">2025-09-08T07:04:55Z</dcterms:modified>
</cp:coreProperties>
</file>