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Q61" i="1" l="1"/>
  <c r="AD61" i="1"/>
  <c r="AQ49" i="1"/>
  <c r="AD49" i="1"/>
  <c r="Q49" i="1"/>
  <c r="D49" i="1"/>
  <c r="AQ48" i="1"/>
  <c r="AD48" i="1"/>
  <c r="Q48" i="1"/>
  <c r="D48" i="1"/>
  <c r="AQ47" i="1"/>
  <c r="AD47" i="1"/>
  <c r="Q47" i="1"/>
  <c r="D47" i="1"/>
  <c r="AQ46" i="1"/>
  <c r="AD46" i="1"/>
  <c r="Q46" i="1"/>
  <c r="D46" i="1"/>
  <c r="AQ45" i="1"/>
  <c r="AD45" i="1"/>
  <c r="Q45" i="1"/>
  <c r="D45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D44" i="1" s="1"/>
  <c r="AE44" i="1"/>
  <c r="AC44" i="1"/>
  <c r="AB44" i="1"/>
  <c r="AA44" i="1"/>
  <c r="Z44" i="1"/>
  <c r="Y44" i="1"/>
  <c r="X44" i="1"/>
  <c r="W44" i="1"/>
  <c r="V44" i="1"/>
  <c r="U44" i="1"/>
  <c r="T44" i="1"/>
  <c r="S44" i="1"/>
  <c r="R44" i="1"/>
  <c r="P44" i="1"/>
  <c r="O44" i="1"/>
  <c r="N44" i="1"/>
  <c r="M44" i="1"/>
  <c r="L44" i="1"/>
  <c r="K44" i="1"/>
  <c r="J44" i="1"/>
  <c r="I44" i="1"/>
  <c r="H44" i="1"/>
  <c r="G44" i="1"/>
  <c r="F44" i="1"/>
  <c r="D44" i="1" s="1"/>
  <c r="E44" i="1"/>
  <c r="AQ43" i="1"/>
  <c r="AD43" i="1"/>
  <c r="Q43" i="1"/>
  <c r="D43" i="1"/>
  <c r="AQ42" i="1"/>
  <c r="AD42" i="1"/>
  <c r="Q42" i="1"/>
  <c r="D42" i="1"/>
  <c r="AQ41" i="1"/>
  <c r="AD41" i="1"/>
  <c r="Q41" i="1"/>
  <c r="D41" i="1"/>
  <c r="AQ40" i="1"/>
  <c r="AD40" i="1"/>
  <c r="Q40" i="1"/>
  <c r="D40" i="1"/>
  <c r="AQ39" i="1"/>
  <c r="AD39" i="1"/>
  <c r="Q39" i="1"/>
  <c r="D39" i="1"/>
  <c r="AQ38" i="1"/>
  <c r="AD38" i="1"/>
  <c r="Q38" i="1"/>
  <c r="D38" i="1"/>
  <c r="AQ37" i="1"/>
  <c r="AD37" i="1"/>
  <c r="Q37" i="1"/>
  <c r="D37" i="1"/>
  <c r="AQ36" i="1"/>
  <c r="AD36" i="1"/>
  <c r="Q36" i="1"/>
  <c r="D36" i="1"/>
  <c r="AQ35" i="1"/>
  <c r="AD35" i="1"/>
  <c r="Q35" i="1"/>
  <c r="D35" i="1"/>
  <c r="AQ34" i="1"/>
  <c r="AD34" i="1"/>
  <c r="Q34" i="1"/>
  <c r="D34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C33" i="1"/>
  <c r="AB33" i="1"/>
  <c r="AA33" i="1"/>
  <c r="Z33" i="1"/>
  <c r="Y33" i="1"/>
  <c r="X33" i="1"/>
  <c r="W33" i="1"/>
  <c r="V33" i="1"/>
  <c r="U33" i="1"/>
  <c r="T33" i="1"/>
  <c r="S33" i="1"/>
  <c r="Q33" i="1" s="1"/>
  <c r="R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 s="1"/>
  <c r="AQ32" i="1"/>
  <c r="AD32" i="1"/>
  <c r="Q32" i="1"/>
  <c r="D32" i="1"/>
  <c r="AQ31" i="1"/>
  <c r="AP31" i="1"/>
  <c r="AO31" i="1"/>
  <c r="AO22" i="1" s="1"/>
  <c r="AN31" i="1"/>
  <c r="AM31" i="1"/>
  <c r="AL31" i="1"/>
  <c r="AK31" i="1"/>
  <c r="AK22" i="1" s="1"/>
  <c r="AJ31" i="1"/>
  <c r="AI31" i="1"/>
  <c r="AH31" i="1"/>
  <c r="AG31" i="1"/>
  <c r="AF31" i="1"/>
  <c r="AE31" i="1"/>
  <c r="AC31" i="1"/>
  <c r="AB31" i="1"/>
  <c r="AA31" i="1"/>
  <c r="Z31" i="1"/>
  <c r="Z22" i="1" s="1"/>
  <c r="Y31" i="1"/>
  <c r="X31" i="1"/>
  <c r="W31" i="1"/>
  <c r="V31" i="1"/>
  <c r="U31" i="1"/>
  <c r="T31" i="1"/>
  <c r="S31" i="1"/>
  <c r="R31" i="1"/>
  <c r="P31" i="1"/>
  <c r="O31" i="1"/>
  <c r="N31" i="1"/>
  <c r="M31" i="1"/>
  <c r="M22" i="1" s="1"/>
  <c r="L31" i="1"/>
  <c r="K31" i="1"/>
  <c r="J31" i="1"/>
  <c r="J22" i="1" s="1"/>
  <c r="I31" i="1"/>
  <c r="H31" i="1"/>
  <c r="G31" i="1"/>
  <c r="F31" i="1"/>
  <c r="E31" i="1"/>
  <c r="AQ30" i="1"/>
  <c r="AD30" i="1"/>
  <c r="Q30" i="1"/>
  <c r="D30" i="1"/>
  <c r="AQ28" i="1"/>
  <c r="AD28" i="1"/>
  <c r="Q28" i="1"/>
  <c r="D28" i="1"/>
  <c r="AQ27" i="1"/>
  <c r="AD27" i="1"/>
  <c r="Q27" i="1"/>
  <c r="D27" i="1"/>
  <c r="AQ26" i="1"/>
  <c r="AD26" i="1"/>
  <c r="Q26" i="1"/>
  <c r="D26" i="1"/>
  <c r="AQ25" i="1"/>
  <c r="AD25" i="1"/>
  <c r="Q25" i="1"/>
  <c r="D25" i="1"/>
  <c r="AQ23" i="1"/>
  <c r="AD23" i="1"/>
  <c r="Q23" i="1"/>
  <c r="D23" i="1"/>
  <c r="AQ22" i="1"/>
  <c r="AP22" i="1"/>
  <c r="AL22" i="1"/>
  <c r="AH22" i="1"/>
  <c r="V22" i="1"/>
  <c r="R22" i="1"/>
  <c r="N22" i="1"/>
  <c r="F22" i="1"/>
  <c r="AQ21" i="1"/>
  <c r="AD21" i="1"/>
  <c r="Q21" i="1"/>
  <c r="D21" i="1"/>
  <c r="AQ20" i="1"/>
  <c r="AD20" i="1"/>
  <c r="Q20" i="1"/>
  <c r="D20" i="1"/>
  <c r="AQ19" i="1"/>
  <c r="AD19" i="1"/>
  <c r="Q19" i="1"/>
  <c r="D19" i="1"/>
  <c r="AQ18" i="1"/>
  <c r="AD18" i="1"/>
  <c r="Q18" i="1"/>
  <c r="D18" i="1"/>
  <c r="AQ17" i="1"/>
  <c r="AD17" i="1"/>
  <c r="Q17" i="1"/>
  <c r="D17" i="1"/>
  <c r="AQ16" i="1"/>
  <c r="AD16" i="1"/>
  <c r="Q16" i="1"/>
  <c r="D16" i="1"/>
  <c r="AQ15" i="1"/>
  <c r="AD15" i="1"/>
  <c r="Q15" i="1"/>
  <c r="D15" i="1"/>
  <c r="AQ14" i="1"/>
  <c r="AD14" i="1"/>
  <c r="Q14" i="1"/>
  <c r="D14" i="1"/>
  <c r="AQ13" i="1"/>
  <c r="AD13" i="1"/>
  <c r="Q13" i="1"/>
  <c r="D13" i="1"/>
  <c r="AQ12" i="1"/>
  <c r="AD12" i="1"/>
  <c r="Q12" i="1"/>
  <c r="D12" i="1"/>
  <c r="AQ11" i="1"/>
  <c r="AD11" i="1"/>
  <c r="Q11" i="1"/>
  <c r="D11" i="1"/>
  <c r="AQ10" i="1"/>
  <c r="AD10" i="1"/>
  <c r="Q10" i="1"/>
  <c r="D10" i="1"/>
  <c r="AQ9" i="1"/>
  <c r="AD9" i="1"/>
  <c r="Q9" i="1"/>
  <c r="D9" i="1"/>
  <c r="AQ8" i="1"/>
  <c r="AP8" i="1"/>
  <c r="AO8" i="1"/>
  <c r="AO6" i="1" s="1"/>
  <c r="AN8" i="1"/>
  <c r="AN6" i="1" s="1"/>
  <c r="AM8" i="1"/>
  <c r="AL8" i="1"/>
  <c r="AK8" i="1"/>
  <c r="AJ8" i="1"/>
  <c r="AJ6" i="1" s="1"/>
  <c r="AI8" i="1"/>
  <c r="AI6" i="1" s="1"/>
  <c r="AH8" i="1"/>
  <c r="AG8" i="1"/>
  <c r="AF8" i="1"/>
  <c r="AD8" i="1" s="1"/>
  <c r="AE8" i="1"/>
  <c r="AC8" i="1"/>
  <c r="AB8" i="1"/>
  <c r="AB6" i="1" s="1"/>
  <c r="AA8" i="1"/>
  <c r="Z8" i="1"/>
  <c r="Y8" i="1"/>
  <c r="X8" i="1"/>
  <c r="X6" i="1" s="1"/>
  <c r="W8" i="1"/>
  <c r="W6" i="1" s="1"/>
  <c r="V8" i="1"/>
  <c r="U8" i="1"/>
  <c r="T8" i="1"/>
  <c r="S8" i="1"/>
  <c r="R8" i="1"/>
  <c r="R6" i="1" s="1"/>
  <c r="P8" i="1"/>
  <c r="P61" i="1" s="1"/>
  <c r="O8" i="1"/>
  <c r="O61" i="1" s="1"/>
  <c r="N8" i="1"/>
  <c r="N61" i="1" s="1"/>
  <c r="M8" i="1"/>
  <c r="L8" i="1"/>
  <c r="L61" i="1" s="1"/>
  <c r="K8" i="1"/>
  <c r="K61" i="1" s="1"/>
  <c r="J8" i="1"/>
  <c r="J61" i="1" s="1"/>
  <c r="I8" i="1"/>
  <c r="H8" i="1"/>
  <c r="H61" i="1" s="1"/>
  <c r="G8" i="1"/>
  <c r="G61" i="1" s="1"/>
  <c r="F8" i="1"/>
  <c r="F6" i="1" s="1"/>
  <c r="E8" i="1"/>
  <c r="D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Q7" i="1"/>
  <c r="AD7" i="1"/>
  <c r="Q7" i="1"/>
  <c r="D7" i="1"/>
  <c r="AQ6" i="1"/>
  <c r="AP6" i="1"/>
  <c r="AM6" i="1"/>
  <c r="AL6" i="1"/>
  <c r="AK6" i="1"/>
  <c r="AH6" i="1"/>
  <c r="AG6" i="1"/>
  <c r="AE6" i="1"/>
  <c r="AC6" i="1"/>
  <c r="AA6" i="1"/>
  <c r="Z6" i="1"/>
  <c r="Y6" i="1"/>
  <c r="V6" i="1"/>
  <c r="U6" i="1"/>
  <c r="S6" i="1"/>
  <c r="O6" i="1"/>
  <c r="N6" i="1"/>
  <c r="M6" i="1"/>
  <c r="I6" i="1"/>
  <c r="G6" i="1"/>
  <c r="E6" i="1"/>
  <c r="A6" i="1"/>
  <c r="AQ5" i="1"/>
  <c r="AQ50" i="1" s="1"/>
  <c r="AD5" i="1"/>
  <c r="Q5" i="1"/>
  <c r="D5" i="1"/>
  <c r="D4" i="1"/>
  <c r="AD4" i="1"/>
  <c r="J6" i="1" l="1"/>
  <c r="Q8" i="1"/>
  <c r="AD31" i="1"/>
  <c r="W22" i="1"/>
  <c r="AA22" i="1"/>
  <c r="H22" i="1"/>
  <c r="L22" i="1"/>
  <c r="P22" i="1"/>
  <c r="K6" i="1"/>
  <c r="Q31" i="1"/>
  <c r="Y22" i="1"/>
  <c r="AC22" i="1"/>
  <c r="G22" i="1"/>
  <c r="K22" i="1"/>
  <c r="O22" i="1"/>
  <c r="AE50" i="1"/>
  <c r="AF5" i="1" s="1"/>
  <c r="D31" i="1"/>
  <c r="I61" i="1"/>
  <c r="AJ22" i="1"/>
  <c r="AN22" i="1"/>
  <c r="R50" i="1"/>
  <c r="S5" i="1" s="1"/>
  <c r="AE22" i="1"/>
  <c r="AI22" i="1"/>
  <c r="AM22" i="1"/>
  <c r="T22" i="1"/>
  <c r="X22" i="1"/>
  <c r="AB22" i="1"/>
  <c r="E50" i="1"/>
  <c r="F5" i="1" s="1"/>
  <c r="F50" i="1" s="1"/>
  <c r="G5" i="1" s="1"/>
  <c r="G50" i="1" s="1"/>
  <c r="H5" i="1" s="1"/>
  <c r="M61" i="1"/>
  <c r="Q61" i="1" s="1"/>
  <c r="Q4" i="1"/>
  <c r="H6" i="1"/>
  <c r="D6" i="1" s="1"/>
  <c r="L6" i="1"/>
  <c r="P6" i="1"/>
  <c r="T6" i="1"/>
  <c r="Q6" i="1" s="1"/>
  <c r="AF6" i="1"/>
  <c r="E22" i="1"/>
  <c r="I22" i="1"/>
  <c r="U22" i="1"/>
  <c r="AG22" i="1"/>
  <c r="AD33" i="1"/>
  <c r="S22" i="1"/>
  <c r="Q44" i="1"/>
  <c r="AF22" i="1"/>
  <c r="AD22" i="1" s="1"/>
  <c r="AF50" i="1" l="1"/>
  <c r="AG5" i="1" s="1"/>
  <c r="AG50" i="1" s="1"/>
  <c r="AH5" i="1" s="1"/>
  <c r="AH50" i="1" s="1"/>
  <c r="AI5" i="1" s="1"/>
  <c r="AI50" i="1" s="1"/>
  <c r="AJ5" i="1" s="1"/>
  <c r="AJ50" i="1" s="1"/>
  <c r="AK5" i="1" s="1"/>
  <c r="AK50" i="1" s="1"/>
  <c r="AL5" i="1" s="1"/>
  <c r="AL50" i="1" s="1"/>
  <c r="AM5" i="1" s="1"/>
  <c r="AM50" i="1" s="1"/>
  <c r="AN5" i="1" s="1"/>
  <c r="AN50" i="1" s="1"/>
  <c r="AO5" i="1" s="1"/>
  <c r="AO50" i="1" s="1"/>
  <c r="AP5" i="1" s="1"/>
  <c r="AP50" i="1" s="1"/>
  <c r="Q22" i="1"/>
  <c r="Q50" i="1"/>
  <c r="AD6" i="1"/>
  <c r="AD50" i="1" s="1"/>
  <c r="S50" i="1"/>
  <c r="T5" i="1" s="1"/>
  <c r="T50" i="1" s="1"/>
  <c r="U5" i="1" s="1"/>
  <c r="U50" i="1" s="1"/>
  <c r="V5" i="1" s="1"/>
  <c r="V50" i="1" s="1"/>
  <c r="W5" i="1" s="1"/>
  <c r="W50" i="1" s="1"/>
  <c r="X5" i="1" s="1"/>
  <c r="X50" i="1" s="1"/>
  <c r="Y5" i="1" s="1"/>
  <c r="Y50" i="1" s="1"/>
  <c r="Z5" i="1" s="1"/>
  <c r="Z50" i="1" s="1"/>
  <c r="AA5" i="1" s="1"/>
  <c r="AA50" i="1" s="1"/>
  <c r="AB5" i="1" s="1"/>
  <c r="AB50" i="1" s="1"/>
  <c r="AC5" i="1" s="1"/>
  <c r="AC50" i="1" s="1"/>
  <c r="D22" i="1"/>
  <c r="D50" i="1" s="1"/>
  <c r="H50" i="1"/>
  <c r="I5" i="1" s="1"/>
  <c r="I50" i="1" s="1"/>
  <c r="J5" i="1" s="1"/>
  <c r="J50" i="1" s="1"/>
  <c r="K5" i="1" s="1"/>
  <c r="K50" i="1" s="1"/>
  <c r="L5" i="1" s="1"/>
  <c r="L50" i="1" s="1"/>
  <c r="M5" i="1" s="1"/>
  <c r="M50" i="1" s="1"/>
  <c r="N5" i="1" s="1"/>
  <c r="N50" i="1" s="1"/>
  <c r="O5" i="1" s="1"/>
  <c r="O50" i="1" s="1"/>
  <c r="P5" i="1" s="1"/>
  <c r="P50" i="1" s="1"/>
</calcChain>
</file>

<file path=xl/sharedStrings.xml><?xml version="1.0" encoding="utf-8"?>
<sst xmlns="http://schemas.openxmlformats.org/spreadsheetml/2006/main" count="89" uniqueCount="58">
  <si>
    <t>Naudas plūsmas pārskats par</t>
  </si>
  <si>
    <t>.gadu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</si>
  <si>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</si>
  <si>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</si>
  <si>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</si>
  <si>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</si>
  <si>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</si>
  <si>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</si>
  <si>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</si>
  <si>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</si>
  <si>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</si>
  <si>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</si>
  <si>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</si>
  <si>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</si>
  <si>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Naudas atlikums perioda sākumā</t>
  </si>
  <si>
    <t xml:space="preserve">Ienākošā naudas plūsma KOPĀ </t>
  </si>
  <si>
    <t>Pamatdarbības</t>
  </si>
  <si>
    <t>Ieņēmumi no produkcijas/pakalpojumu pārdošanas (bez PVN)</t>
  </si>
  <si>
    <t>Saņemtais PVN no produkcijas/pakalpojumu pārdošanas</t>
  </si>
  <si>
    <t xml:space="preserve">Pārējie ieņēmumi </t>
  </si>
  <si>
    <t>Saņemtais PVN no budžeta</t>
  </si>
  <si>
    <t>Ieguldīšanas</t>
  </si>
  <si>
    <t xml:space="preserve">Ieņēmumi no pamatlīdzekļu un nemateriālo ieguldījumu pārdošanas </t>
  </si>
  <si>
    <t xml:space="preserve">Saņemtie procenti </t>
  </si>
  <si>
    <t xml:space="preserve">Citi ieņēmumi no ieguldīšanas darbības </t>
  </si>
  <si>
    <t>Saņemtais PVN no ieguldīšanas naudas plūsmas</t>
  </si>
  <si>
    <t>Finansēšanas</t>
  </si>
  <si>
    <t>Saņemti aizņēmumi (kredīti)</t>
  </si>
  <si>
    <t>ES finansējums</t>
  </si>
  <si>
    <t>Īpašnieku ieguldījums</t>
  </si>
  <si>
    <t>Grants</t>
  </si>
  <si>
    <t xml:space="preserve">Izejošā naudas plūsma KOPĀ </t>
  </si>
  <si>
    <t>Izejmateriālu izmaksas</t>
  </si>
  <si>
    <t>Izdevumi zemes, ēku un iekārtu nomai</t>
  </si>
  <si>
    <t>Izdevumi transporta uzturēšanai</t>
  </si>
  <si>
    <t>Izdevumi telpu uzturēšanai</t>
  </si>
  <si>
    <t>Izdevumi pakalpojumu apmaksai</t>
  </si>
  <si>
    <t xml:space="preserve">Administrācijas izdevumi </t>
  </si>
  <si>
    <t xml:space="preserve">Marketinga izdevumi </t>
  </si>
  <si>
    <t>Pārējie pamatdarbības izdevumi</t>
  </si>
  <si>
    <t xml:space="preserve">Samaksāts PVN (priekšnodoklis) piegādātājiem </t>
  </si>
  <si>
    <t xml:space="preserve">Izdevumi darba algas maksājumiem </t>
  </si>
  <si>
    <t xml:space="preserve">Izdevumi sociālās apdrošināšanas maksājumiem </t>
  </si>
  <si>
    <t xml:space="preserve">Samaksāts ienākuma nodoklis </t>
  </si>
  <si>
    <t xml:space="preserve">Samaksāts nekustamā īpašuma nodoklis </t>
  </si>
  <si>
    <t xml:space="preserve">Samaksātie pārējie nodokļi un nodevas </t>
  </si>
  <si>
    <t xml:space="preserve">PVN maksājums budžetā </t>
  </si>
  <si>
    <t>Izdevumi ilgtermiņa ieguldījumiem bez PVN</t>
  </si>
  <si>
    <t xml:space="preserve">Izsniegtie aizdevumi citām personām </t>
  </si>
  <si>
    <t>Pamatlīdzekļu iegādes izmaksas bez PVN</t>
  </si>
  <si>
    <t xml:space="preserve">Citi izdevumi ieguldīšanas darbībai </t>
  </si>
  <si>
    <t>Samaksāts PVN (priekšnodoklis) par ilgtermiņa ieguldījumiem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</si>
  <si>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</si>
  <si>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</si>
  <si>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</si>
  <si>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</si>
  <si>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Naudas līdzekļu atlikums perioda beigās </t>
  </si>
  <si>
    <t>201…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</si>
</sst>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\(#,##0\);\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i/>
      <sz val="11"/>
      <name val="Arial Narrow"/>
      <family val="2"/>
      <charset val="186"/>
    </font>
    <font>
      <sz val="11"/>
      <name val="Arial Narrow"/>
      <family val="2"/>
      <charset val="186"/>
    </font>
    <font>
      <i/>
      <sz val="11"/>
      <name val="Arial Narrow"/>
      <family val="2"/>
      <charset val="186"/>
    </font>
    <font>
      <b/>
      <sz val="11"/>
      <name val="Arial Narrow"/>
      <family val="2"/>
      <charset val="186"/>
    </font>
    <font>
      <b/>
      <i/>
      <sz val="11"/>
      <color indexed="8"/>
      <name val="Arial Narrow"/>
      <family val="2"/>
      <charset val="186"/>
    </font>
    <font>
      <b/>
      <sz val="11"/>
      <color indexed="8"/>
      <name val="Arial Narrow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2" borderId="0" xfId="1" applyFont="1" applyFill="1"/>
    <xf numFmtId="0" fontId="3" fillId="0" borderId="0" xfId="1" applyFont="1"/>
    <xf numFmtId="0" fontId="4" fillId="2" borderId="0" xfId="1" applyFont="1" applyFill="1" applyAlignment="1">
      <alignment horizontal="right"/>
    </xf>
    <xf numFmtId="0" fontId="3" fillId="2" borderId="0" xfId="1" applyFont="1" applyFill="1" applyBorder="1"/>
    <xf numFmtId="0" fontId="3" fillId="0" borderId="0" xfId="0" applyFont="1"/>
    <xf numFmtId="0" fontId="2" fillId="2" borderId="0" xfId="1" applyFont="1" applyFill="1" applyBorder="1" applyAlignment="1">
      <alignment horizontal="right"/>
    </xf>
    <xf numFmtId="0" fontId="5" fillId="0" borderId="2" xfId="0" applyFont="1" applyBorder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5" fillId="0" borderId="0" xfId="0" applyFont="1" applyBorder="1"/>
    <xf numFmtId="0" fontId="2" fillId="2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3" fillId="3" borderId="0" xfId="1" applyFont="1" applyFill="1" applyBorder="1"/>
    <xf numFmtId="0" fontId="3" fillId="4" borderId="6" xfId="1" applyFont="1" applyFill="1" applyBorder="1" applyAlignment="1">
      <alignment horizontal="center"/>
    </xf>
    <xf numFmtId="164" fontId="5" fillId="4" borderId="3" xfId="1" applyNumberFormat="1" applyFont="1" applyFill="1" applyBorder="1" applyAlignment="1">
      <alignment horizontal="center"/>
    </xf>
    <xf numFmtId="164" fontId="2" fillId="5" borderId="3" xfId="1" applyNumberFormat="1" applyFont="1" applyFill="1" applyBorder="1" applyAlignment="1">
      <alignment horizontal="center"/>
    </xf>
    <xf numFmtId="164" fontId="2" fillId="4" borderId="3" xfId="1" applyNumberFormat="1" applyFont="1" applyFill="1" applyBorder="1" applyAlignment="1">
      <alignment horizontal="center"/>
    </xf>
    <xf numFmtId="164" fontId="2" fillId="4" borderId="4" xfId="1" applyNumberFormat="1" applyFont="1" applyFill="1" applyBorder="1" applyAlignment="1">
      <alignment horizontal="center"/>
    </xf>
    <xf numFmtId="164" fontId="5" fillId="4" borderId="5" xfId="1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164" fontId="5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/>
    </xf>
    <xf numFmtId="164" fontId="5" fillId="4" borderId="9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left" wrapText="1"/>
    </xf>
    <xf numFmtId="164" fontId="5" fillId="4" borderId="12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/>
    </xf>
    <xf numFmtId="164" fontId="3" fillId="0" borderId="13" xfId="1" applyNumberFormat="1" applyFont="1" applyFill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164" fontId="5" fillId="4" borderId="15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164" fontId="5" fillId="4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5" fillId="4" borderId="17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0" fontId="3" fillId="0" borderId="17" xfId="1" applyFont="1" applyFill="1" applyBorder="1" applyAlignment="1">
      <alignment horizontal="left"/>
    </xf>
    <xf numFmtId="0" fontId="3" fillId="0" borderId="21" xfId="1" applyFont="1" applyFill="1" applyBorder="1" applyAlignment="1">
      <alignment horizontal="left"/>
    </xf>
    <xf numFmtId="164" fontId="5" fillId="4" borderId="2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5" fillId="4" borderId="21" xfId="1" applyNumberFormat="1" applyFont="1" applyFill="1" applyBorder="1" applyAlignment="1">
      <alignment horizontal="center"/>
    </xf>
    <xf numFmtId="0" fontId="3" fillId="2" borderId="12" xfId="1" applyFont="1" applyFill="1" applyBorder="1" applyAlignment="1">
      <alignment wrapText="1"/>
    </xf>
    <xf numFmtId="0" fontId="3" fillId="2" borderId="2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left" wrapText="1"/>
    </xf>
    <xf numFmtId="0" fontId="3" fillId="0" borderId="12" xfId="1" applyFont="1" applyFill="1" applyBorder="1" applyAlignment="1">
      <alignment horizontal="left"/>
    </xf>
    <xf numFmtId="0" fontId="3" fillId="4" borderId="0" xfId="1" applyFont="1" applyFill="1"/>
    <xf numFmtId="0" fontId="3" fillId="2" borderId="2" xfId="1" applyFont="1" applyFill="1" applyBorder="1" applyAlignment="1">
      <alignment horizontal="left" wrapText="1"/>
    </xf>
    <xf numFmtId="0" fontId="3" fillId="3" borderId="2" xfId="1" applyFont="1" applyFill="1" applyBorder="1" applyAlignment="1">
      <alignment horizontal="left"/>
    </xf>
    <xf numFmtId="0" fontId="3" fillId="2" borderId="21" xfId="1" applyFont="1" applyFill="1" applyBorder="1" applyAlignment="1">
      <alignment horizontal="left"/>
    </xf>
    <xf numFmtId="164" fontId="3" fillId="0" borderId="25" xfId="1" applyNumberFormat="1" applyFont="1" applyFill="1" applyBorder="1" applyAlignment="1">
      <alignment horizontal="center"/>
    </xf>
    <xf numFmtId="0" fontId="3" fillId="0" borderId="0" xfId="1" applyFont="1" applyFill="1"/>
    <xf numFmtId="164" fontId="5" fillId="4" borderId="26" xfId="1" applyNumberFormat="1" applyFont="1" applyFill="1" applyBorder="1" applyAlignment="1">
      <alignment horizontal="center"/>
    </xf>
    <xf numFmtId="164" fontId="3" fillId="0" borderId="26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5" fillId="4" borderId="29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wrapText="1"/>
    </xf>
    <xf numFmtId="0" fontId="3" fillId="0" borderId="20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12" xfId="1" applyFont="1" applyFill="1" applyBorder="1" applyAlignment="1"/>
    <xf numFmtId="0" fontId="3" fillId="0" borderId="2" xfId="1" applyFont="1" applyFill="1" applyBorder="1" applyAlignment="1"/>
    <xf numFmtId="0" fontId="3" fillId="0" borderId="20" xfId="1" applyFont="1" applyFill="1" applyBorder="1" applyAlignment="1"/>
    <xf numFmtId="164" fontId="5" fillId="4" borderId="4" xfId="1" applyNumberFormat="1" applyFont="1" applyFill="1" applyBorder="1" applyAlignment="1">
      <alignment horizontal="center"/>
    </xf>
    <xf numFmtId="0" fontId="4" fillId="2" borderId="0" xfId="1" applyFont="1" applyFill="1"/>
    <xf numFmtId="164" fontId="3" fillId="0" borderId="0" xfId="1" applyNumberFormat="1" applyFont="1"/>
    <xf numFmtId="164" fontId="3" fillId="3" borderId="0" xfId="1" applyNumberFormat="1" applyFont="1" applyFill="1" applyBorder="1"/>
    <xf numFmtId="0" fontId="3" fillId="0" borderId="0" xfId="1" applyFont="1" applyBorder="1"/>
    <xf numFmtId="0" fontId="2" fillId="2" borderId="0" xfId="1" applyFont="1" applyFill="1" applyBorder="1" applyAlignment="1">
      <alignment horizontal="right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right"/>
    </xf>
    <xf numFmtId="0" fontId="3" fillId="4" borderId="12" xfId="1" applyFont="1" applyFill="1" applyBorder="1" applyAlignment="1">
      <alignment horizontal="center" vertical="center" textRotation="90"/>
    </xf>
    <xf numFmtId="0" fontId="3" fillId="4" borderId="26" xfId="1" applyFont="1" applyFill="1" applyBorder="1" applyAlignment="1">
      <alignment horizontal="center" vertical="center" textRotation="90"/>
    </xf>
    <xf numFmtId="0" fontId="3" fillId="4" borderId="2" xfId="1" applyFont="1" applyFill="1" applyBorder="1" applyAlignment="1">
      <alignment horizontal="center" vertical="center" textRotation="90"/>
    </xf>
    <xf numFmtId="0" fontId="3" fillId="4" borderId="19" xfId="1" applyFont="1" applyFill="1" applyBorder="1" applyAlignment="1">
      <alignment horizontal="center" vertical="center" textRotation="90"/>
    </xf>
    <xf numFmtId="0" fontId="3" fillId="4" borderId="20" xfId="1" applyFont="1" applyFill="1" applyBorder="1" applyAlignment="1">
      <alignment horizontal="center" vertical="center" textRotation="90"/>
    </xf>
    <xf numFmtId="0" fontId="7" fillId="4" borderId="3" xfId="1" applyFont="1" applyFill="1" applyBorder="1" applyAlignment="1">
      <alignment horizontal="left"/>
    </xf>
    <xf numFmtId="0" fontId="2" fillId="4" borderId="5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6" fillId="4" borderId="9" xfId="1" applyFont="1" applyFill="1" applyBorder="1" applyAlignment="1">
      <alignment horizontal="left"/>
    </xf>
    <xf numFmtId="0" fontId="6" fillId="4" borderId="0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left" wrapText="1"/>
    </xf>
  </cellXfs>
  <cellStyles count="2">
    <cellStyle name="Normal_pieteikums_ura_06_08_2007" xfId="1"/>
    <cellStyle name="Parasts" xfId="0" builtinId="0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20"/>
  <sheetViews>
    <sheetView tabSelected="1" workbookViewId="0">
      <selection activeCell="E12" sqref="E12"/>
    </sheetView>
  </sheetViews>
  <sheetFormatPr defaultRowHeight="16.5" outlineLevelRow="1" x14ac:dyDescent="0.3"/>
  <cols>
    <col min="1" max="1" width="4.85546875" style="2" customWidth="1"/>
    <col min="2" max="2" width="4.5703125" style="2" customWidth="1"/>
    <col min="3" max="3" width="79.7109375" style="2" bestFit="1" customWidth="1"/>
    <col min="4" max="4" width="15" style="2" customWidth="1"/>
    <col min="5" max="68" width="14.7109375" style="2" customWidth="1"/>
    <col min="69" max="16384" width="9.140625" style="2"/>
  </cols>
  <sheetData>
    <row r="1" spans="1:135" ht="22.5" customHeight="1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  <c r="N1" s="1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20.100000000000001" customHeight="1" x14ac:dyDescent="0.3">
      <c r="A2" s="5"/>
      <c r="B2" s="5"/>
      <c r="C2" s="5"/>
      <c r="D2" s="6"/>
      <c r="E2" s="6"/>
      <c r="F2" s="82" t="s">
        <v>0</v>
      </c>
      <c r="G2" s="82"/>
      <c r="H2" s="84"/>
      <c r="I2" s="7" t="s">
        <v>57</v>
      </c>
      <c r="J2" s="8" t="s">
        <v>1</v>
      </c>
      <c r="K2" s="9"/>
      <c r="L2" s="9"/>
      <c r="M2" s="9"/>
      <c r="N2" s="9"/>
      <c r="O2" s="9"/>
      <c r="P2" s="9"/>
      <c r="Q2" s="1"/>
      <c r="R2" s="1"/>
      <c r="S2" s="82" t="s">
        <v>0</v>
      </c>
      <c r="T2" s="82"/>
      <c r="U2" s="84"/>
      <c r="V2" s="7"/>
      <c r="W2" s="8" t="s">
        <v>1</v>
      </c>
      <c r="X2" s="1"/>
      <c r="Y2" s="1"/>
      <c r="Z2" s="1"/>
      <c r="AA2" s="1"/>
      <c r="AB2" s="1"/>
      <c r="AC2" s="1"/>
      <c r="AD2" s="1"/>
      <c r="AE2" s="1"/>
      <c r="AF2" s="82" t="s">
        <v>0</v>
      </c>
      <c r="AG2" s="82"/>
      <c r="AH2" s="84"/>
      <c r="AI2" s="7"/>
      <c r="AJ2" s="8" t="s">
        <v>1</v>
      </c>
      <c r="AK2" s="1"/>
      <c r="AL2" s="1"/>
      <c r="AM2" s="1"/>
      <c r="AN2" s="1"/>
      <c r="AO2" s="1"/>
      <c r="AP2" s="1"/>
      <c r="AQ2" s="1"/>
      <c r="AR2" s="4"/>
      <c r="AS2" s="82"/>
      <c r="AT2" s="82"/>
      <c r="AU2" s="82"/>
      <c r="AV2" s="10"/>
      <c r="AW2" s="11"/>
      <c r="AX2" s="4"/>
      <c r="AY2" s="4"/>
      <c r="AZ2" s="4"/>
      <c r="BA2" s="4"/>
      <c r="BB2" s="4"/>
      <c r="BC2" s="4"/>
      <c r="BD2" s="4"/>
      <c r="BE2" s="4"/>
      <c r="BF2" s="82"/>
      <c r="BG2" s="82"/>
      <c r="BH2" s="82"/>
      <c r="BI2" s="10"/>
      <c r="BJ2" s="11"/>
      <c r="BK2" s="4"/>
      <c r="BL2" s="4"/>
      <c r="BM2" s="4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</row>
    <row r="3" spans="1:135" ht="20.100000000000001" customHeight="1" thickBot="1" x14ac:dyDescent="0.35">
      <c r="A3" s="5"/>
      <c r="B3" s="5"/>
      <c r="C3" s="5"/>
      <c r="D3" s="6"/>
      <c r="E3" s="6"/>
      <c r="F3" s="6"/>
      <c r="G3" s="6"/>
      <c r="H3" s="6"/>
      <c r="I3" s="12"/>
      <c r="J3" s="8"/>
      <c r="K3" s="9"/>
      <c r="L3" s="9"/>
      <c r="M3" s="9"/>
      <c r="N3" s="9"/>
      <c r="O3" s="9"/>
      <c r="P3" s="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spans="1:135" ht="20.100000000000001" customHeight="1" thickBot="1" x14ac:dyDescent="0.35">
      <c r="A4" s="5"/>
      <c r="B4" s="5"/>
      <c r="C4" s="5"/>
      <c r="D4" s="13" t="str">
        <f>I2</f>
        <v>201…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5" t="s">
        <v>13</v>
      </c>
      <c r="Q4" s="13">
        <f>V2</f>
        <v>0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 t="s">
        <v>12</v>
      </c>
      <c r="AC4" s="15" t="s">
        <v>13</v>
      </c>
      <c r="AD4" s="13">
        <f>AI2</f>
        <v>0</v>
      </c>
      <c r="AE4" s="14" t="s">
        <v>2</v>
      </c>
      <c r="AF4" s="14" t="s">
        <v>3</v>
      </c>
      <c r="AG4" s="14" t="s">
        <v>4</v>
      </c>
      <c r="AH4" s="14" t="s">
        <v>5</v>
      </c>
      <c r="AI4" s="14" t="s">
        <v>6</v>
      </c>
      <c r="AJ4" s="14" t="s">
        <v>7</v>
      </c>
      <c r="AK4" s="14" t="s">
        <v>8</v>
      </c>
      <c r="AL4" s="14" t="s">
        <v>9</v>
      </c>
      <c r="AM4" s="14" t="s">
        <v>10</v>
      </c>
      <c r="AN4" s="14" t="s">
        <v>11</v>
      </c>
      <c r="AO4" s="14" t="s">
        <v>12</v>
      </c>
      <c r="AP4" s="15" t="s">
        <v>13</v>
      </c>
      <c r="AQ4" s="16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8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spans="1:135" ht="21.95" customHeight="1" thickBot="1" x14ac:dyDescent="0.35">
      <c r="A5" s="20">
        <v>1</v>
      </c>
      <c r="B5" s="91" t="s">
        <v>14</v>
      </c>
      <c r="C5" s="92"/>
      <c r="D5" s="21">
        <f>E5</f>
        <v>0</v>
      </c>
      <c r="E5" s="22"/>
      <c r="F5" s="23">
        <f t="shared" ref="F5:P5" si="0">E50</f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4">
        <f t="shared" si="0"/>
        <v>0</v>
      </c>
      <c r="Q5" s="21">
        <f>R5</f>
        <v>0</v>
      </c>
      <c r="R5" s="22"/>
      <c r="S5" s="23">
        <f t="shared" ref="S5:AC5" si="1">R50</f>
        <v>0</v>
      </c>
      <c r="T5" s="23">
        <f t="shared" si="1"/>
        <v>0</v>
      </c>
      <c r="U5" s="23">
        <f t="shared" si="1"/>
        <v>0</v>
      </c>
      <c r="V5" s="23">
        <f t="shared" si="1"/>
        <v>0</v>
      </c>
      <c r="W5" s="23">
        <f t="shared" si="1"/>
        <v>0</v>
      </c>
      <c r="X5" s="23">
        <f t="shared" si="1"/>
        <v>0</v>
      </c>
      <c r="Y5" s="23">
        <f t="shared" si="1"/>
        <v>0</v>
      </c>
      <c r="Z5" s="23">
        <f t="shared" si="1"/>
        <v>0</v>
      </c>
      <c r="AA5" s="23">
        <f t="shared" si="1"/>
        <v>0</v>
      </c>
      <c r="AB5" s="23">
        <f t="shared" si="1"/>
        <v>0</v>
      </c>
      <c r="AC5" s="24">
        <f t="shared" si="1"/>
        <v>0</v>
      </c>
      <c r="AD5" s="21">
        <f>AE5</f>
        <v>0</v>
      </c>
      <c r="AE5" s="22"/>
      <c r="AF5" s="23">
        <f t="shared" ref="AF5:AP5" si="2">AE50</f>
        <v>0</v>
      </c>
      <c r="AG5" s="23">
        <f t="shared" si="2"/>
        <v>0</v>
      </c>
      <c r="AH5" s="23">
        <f t="shared" si="2"/>
        <v>0</v>
      </c>
      <c r="AI5" s="23">
        <f t="shared" si="2"/>
        <v>0</v>
      </c>
      <c r="AJ5" s="23">
        <f t="shared" si="2"/>
        <v>0</v>
      </c>
      <c r="AK5" s="23">
        <f t="shared" si="2"/>
        <v>0</v>
      </c>
      <c r="AL5" s="23">
        <f t="shared" si="2"/>
        <v>0</v>
      </c>
      <c r="AM5" s="23">
        <f t="shared" si="2"/>
        <v>0</v>
      </c>
      <c r="AN5" s="23">
        <f t="shared" si="2"/>
        <v>0</v>
      </c>
      <c r="AO5" s="23">
        <f t="shared" si="2"/>
        <v>0</v>
      </c>
      <c r="AP5" s="24">
        <f t="shared" si="2"/>
        <v>0</v>
      </c>
      <c r="AQ5" s="25">
        <f>AR5</f>
        <v>0</v>
      </c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7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</row>
    <row r="6" spans="1:135" ht="21.95" customHeight="1" thickBot="1" x14ac:dyDescent="0.35">
      <c r="A6" s="28">
        <f>A5+1</f>
        <v>2</v>
      </c>
      <c r="B6" s="93" t="s">
        <v>15</v>
      </c>
      <c r="C6" s="94"/>
      <c r="D6" s="29">
        <f t="shared" ref="D6:D49" si="3">SUM(E6:P6)</f>
        <v>0</v>
      </c>
      <c r="E6" s="30">
        <f>SUM(E7:E21)</f>
        <v>0</v>
      </c>
      <c r="F6" s="30">
        <f t="shared" ref="F6:P6" si="4">SUM(F7:F21)</f>
        <v>0</v>
      </c>
      <c r="G6" s="30">
        <f t="shared" si="4"/>
        <v>0</v>
      </c>
      <c r="H6" s="30">
        <f t="shared" si="4"/>
        <v>0</v>
      </c>
      <c r="I6" s="30">
        <f t="shared" si="4"/>
        <v>0</v>
      </c>
      <c r="J6" s="30">
        <f t="shared" si="4"/>
        <v>0</v>
      </c>
      <c r="K6" s="30">
        <f t="shared" si="4"/>
        <v>0</v>
      </c>
      <c r="L6" s="30">
        <f t="shared" si="4"/>
        <v>0</v>
      </c>
      <c r="M6" s="30">
        <f t="shared" si="4"/>
        <v>0</v>
      </c>
      <c r="N6" s="30">
        <f t="shared" si="4"/>
        <v>0</v>
      </c>
      <c r="O6" s="30">
        <f t="shared" si="4"/>
        <v>0</v>
      </c>
      <c r="P6" s="30">
        <f t="shared" si="4"/>
        <v>0</v>
      </c>
      <c r="Q6" s="29">
        <f t="shared" ref="Q6:Q49" si="5">SUM(R6:AC6)</f>
        <v>0</v>
      </c>
      <c r="R6" s="30">
        <f>SUM(R7:R21)</f>
        <v>0</v>
      </c>
      <c r="S6" s="30">
        <f t="shared" ref="S6:AC6" si="6">SUM(S7:S21)</f>
        <v>0</v>
      </c>
      <c r="T6" s="30">
        <f t="shared" si="6"/>
        <v>0</v>
      </c>
      <c r="U6" s="30">
        <f t="shared" si="6"/>
        <v>0</v>
      </c>
      <c r="V6" s="30">
        <f t="shared" si="6"/>
        <v>0</v>
      </c>
      <c r="W6" s="30">
        <f t="shared" si="6"/>
        <v>0</v>
      </c>
      <c r="X6" s="30">
        <f t="shared" si="6"/>
        <v>0</v>
      </c>
      <c r="Y6" s="30">
        <f t="shared" si="6"/>
        <v>0</v>
      </c>
      <c r="Z6" s="30">
        <f t="shared" si="6"/>
        <v>0</v>
      </c>
      <c r="AA6" s="30">
        <f t="shared" si="6"/>
        <v>0</v>
      </c>
      <c r="AB6" s="30">
        <f t="shared" si="6"/>
        <v>0</v>
      </c>
      <c r="AC6" s="30">
        <f t="shared" si="6"/>
        <v>0</v>
      </c>
      <c r="AD6" s="29">
        <f t="shared" ref="AD6:AD49" si="7">SUM(AE6:AP6)</f>
        <v>0</v>
      </c>
      <c r="AE6" s="30">
        <f>SUM(AE7:AE21)</f>
        <v>0</v>
      </c>
      <c r="AF6" s="30">
        <f t="shared" ref="AF6:AP6" si="8">SUM(AF7:AF21)</f>
        <v>0</v>
      </c>
      <c r="AG6" s="30">
        <f t="shared" si="8"/>
        <v>0</v>
      </c>
      <c r="AH6" s="30">
        <f t="shared" si="8"/>
        <v>0</v>
      </c>
      <c r="AI6" s="30">
        <f t="shared" si="8"/>
        <v>0</v>
      </c>
      <c r="AJ6" s="30">
        <f t="shared" si="8"/>
        <v>0</v>
      </c>
      <c r="AK6" s="30">
        <f t="shared" si="8"/>
        <v>0</v>
      </c>
      <c r="AL6" s="30">
        <f t="shared" si="8"/>
        <v>0</v>
      </c>
      <c r="AM6" s="30">
        <f t="shared" si="8"/>
        <v>0</v>
      </c>
      <c r="AN6" s="30">
        <f t="shared" si="8"/>
        <v>0</v>
      </c>
      <c r="AO6" s="30">
        <f t="shared" si="8"/>
        <v>0</v>
      </c>
      <c r="AP6" s="30">
        <f t="shared" si="8"/>
        <v>0</v>
      </c>
      <c r="AQ6" s="31">
        <f t="shared" ref="AQ6:AQ49" si="9">SUM(AR6:BC6)</f>
        <v>0</v>
      </c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27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</row>
    <row r="7" spans="1:135" ht="21.95" customHeight="1" x14ac:dyDescent="0.3">
      <c r="A7" s="33">
        <v>3</v>
      </c>
      <c r="B7" s="85" t="s">
        <v>16</v>
      </c>
      <c r="C7" s="34" t="s">
        <v>17</v>
      </c>
      <c r="D7" s="35">
        <f t="shared" si="3"/>
        <v>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8"/>
      <c r="Q7" s="35">
        <f t="shared" si="5"/>
        <v>0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7"/>
      <c r="AC7" s="38"/>
      <c r="AD7" s="35">
        <f t="shared" si="7"/>
        <v>0</v>
      </c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7"/>
      <c r="AP7" s="38"/>
      <c r="AQ7" s="39">
        <f t="shared" si="9"/>
        <v>0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27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</row>
    <row r="8" spans="1:135" ht="21.95" customHeight="1" x14ac:dyDescent="0.3">
      <c r="A8" s="41">
        <f t="shared" ref="A8:A50" si="10">A7+1</f>
        <v>4</v>
      </c>
      <c r="B8" s="87"/>
      <c r="C8" s="42" t="s">
        <v>18</v>
      </c>
      <c r="D8" s="43">
        <f t="shared" si="3"/>
        <v>0</v>
      </c>
      <c r="E8" s="44">
        <f>E7*0.21</f>
        <v>0</v>
      </c>
      <c r="F8" s="44">
        <f t="shared" ref="F8:P8" si="11">F7*0.21</f>
        <v>0</v>
      </c>
      <c r="G8" s="44">
        <f t="shared" si="11"/>
        <v>0</v>
      </c>
      <c r="H8" s="44">
        <f t="shared" si="11"/>
        <v>0</v>
      </c>
      <c r="I8" s="44">
        <f t="shared" si="11"/>
        <v>0</v>
      </c>
      <c r="J8" s="44">
        <f t="shared" si="11"/>
        <v>0</v>
      </c>
      <c r="K8" s="44">
        <f t="shared" si="11"/>
        <v>0</v>
      </c>
      <c r="L8" s="44">
        <f t="shared" si="11"/>
        <v>0</v>
      </c>
      <c r="M8" s="44">
        <f t="shared" si="11"/>
        <v>0</v>
      </c>
      <c r="N8" s="44">
        <f t="shared" si="11"/>
        <v>0</v>
      </c>
      <c r="O8" s="44">
        <f t="shared" si="11"/>
        <v>0</v>
      </c>
      <c r="P8" s="44">
        <f t="shared" si="11"/>
        <v>0</v>
      </c>
      <c r="Q8" s="43">
        <f t="shared" si="5"/>
        <v>0</v>
      </c>
      <c r="R8" s="44">
        <f t="shared" ref="R8:AC8" si="12">R7*0.21</f>
        <v>0</v>
      </c>
      <c r="S8" s="44">
        <f t="shared" si="12"/>
        <v>0</v>
      </c>
      <c r="T8" s="44">
        <f t="shared" si="12"/>
        <v>0</v>
      </c>
      <c r="U8" s="44">
        <f t="shared" si="12"/>
        <v>0</v>
      </c>
      <c r="V8" s="44">
        <f t="shared" si="12"/>
        <v>0</v>
      </c>
      <c r="W8" s="44">
        <f t="shared" si="12"/>
        <v>0</v>
      </c>
      <c r="X8" s="44">
        <f t="shared" si="12"/>
        <v>0</v>
      </c>
      <c r="Y8" s="44">
        <f t="shared" si="12"/>
        <v>0</v>
      </c>
      <c r="Z8" s="44">
        <f t="shared" si="12"/>
        <v>0</v>
      </c>
      <c r="AA8" s="44">
        <f t="shared" si="12"/>
        <v>0</v>
      </c>
      <c r="AB8" s="44">
        <f t="shared" si="12"/>
        <v>0</v>
      </c>
      <c r="AC8" s="44">
        <f t="shared" si="12"/>
        <v>0</v>
      </c>
      <c r="AD8" s="43">
        <f t="shared" si="7"/>
        <v>0</v>
      </c>
      <c r="AE8" s="44">
        <f t="shared" ref="AE8:AP8" si="13">AE7*0.21</f>
        <v>0</v>
      </c>
      <c r="AF8" s="44">
        <f t="shared" si="13"/>
        <v>0</v>
      </c>
      <c r="AG8" s="44">
        <f t="shared" si="13"/>
        <v>0</v>
      </c>
      <c r="AH8" s="44">
        <f t="shared" si="13"/>
        <v>0</v>
      </c>
      <c r="AI8" s="44">
        <f t="shared" si="13"/>
        <v>0</v>
      </c>
      <c r="AJ8" s="44">
        <f t="shared" si="13"/>
        <v>0</v>
      </c>
      <c r="AK8" s="44">
        <f t="shared" si="13"/>
        <v>0</v>
      </c>
      <c r="AL8" s="44">
        <f t="shared" si="13"/>
        <v>0</v>
      </c>
      <c r="AM8" s="44">
        <f t="shared" si="13"/>
        <v>0</v>
      </c>
      <c r="AN8" s="44">
        <f t="shared" si="13"/>
        <v>0</v>
      </c>
      <c r="AO8" s="44">
        <f t="shared" si="13"/>
        <v>0</v>
      </c>
      <c r="AP8" s="44">
        <f t="shared" si="13"/>
        <v>0</v>
      </c>
      <c r="AQ8" s="45">
        <f t="shared" si="9"/>
        <v>0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27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</row>
    <row r="9" spans="1:135" ht="21.95" customHeight="1" x14ac:dyDescent="0.3">
      <c r="A9" s="41">
        <f t="shared" si="10"/>
        <v>5</v>
      </c>
      <c r="B9" s="87"/>
      <c r="C9" s="42" t="s">
        <v>19</v>
      </c>
      <c r="D9" s="43">
        <f t="shared" si="3"/>
        <v>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6"/>
      <c r="Q9" s="43">
        <f t="shared" si="5"/>
        <v>0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6"/>
      <c r="AD9" s="43">
        <f t="shared" si="7"/>
        <v>0</v>
      </c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6"/>
      <c r="AQ9" s="45">
        <f t="shared" si="9"/>
        <v>0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27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</row>
    <row r="10" spans="1:135" ht="21.95" customHeight="1" x14ac:dyDescent="0.3">
      <c r="A10" s="41">
        <f t="shared" si="10"/>
        <v>6</v>
      </c>
      <c r="B10" s="88"/>
      <c r="C10" s="47"/>
      <c r="D10" s="43">
        <f t="shared" si="3"/>
        <v>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6"/>
      <c r="Q10" s="43">
        <f t="shared" si="5"/>
        <v>0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6"/>
      <c r="AD10" s="43">
        <f t="shared" si="7"/>
        <v>0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6"/>
      <c r="AQ10" s="45">
        <f t="shared" si="9"/>
        <v>0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27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</row>
    <row r="11" spans="1:135" ht="21.95" customHeight="1" thickBot="1" x14ac:dyDescent="0.35">
      <c r="A11" s="41">
        <f t="shared" si="10"/>
        <v>7</v>
      </c>
      <c r="B11" s="89"/>
      <c r="C11" s="48" t="s">
        <v>20</v>
      </c>
      <c r="D11" s="49">
        <f t="shared" si="3"/>
        <v>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49">
        <f t="shared" si="5"/>
        <v>0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49">
        <f t="shared" si="7"/>
        <v>0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1"/>
      <c r="AQ11" s="52">
        <f t="shared" si="9"/>
        <v>0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27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</row>
    <row r="12" spans="1:135" ht="21.75" customHeight="1" x14ac:dyDescent="0.3">
      <c r="A12" s="33">
        <f t="shared" si="10"/>
        <v>8</v>
      </c>
      <c r="B12" s="85" t="s">
        <v>21</v>
      </c>
      <c r="C12" s="53" t="s">
        <v>22</v>
      </c>
      <c r="D12" s="35">
        <f t="shared" si="3"/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8"/>
      <c r="Q12" s="35">
        <f t="shared" si="5"/>
        <v>0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8"/>
      <c r="AD12" s="35">
        <f t="shared" si="7"/>
        <v>0</v>
      </c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8"/>
      <c r="AQ12" s="39">
        <f t="shared" si="9"/>
        <v>0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27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</row>
    <row r="13" spans="1:135" ht="21.95" customHeight="1" x14ac:dyDescent="0.3">
      <c r="A13" s="41">
        <f t="shared" si="10"/>
        <v>9</v>
      </c>
      <c r="B13" s="87"/>
      <c r="C13" s="54" t="s">
        <v>23</v>
      </c>
      <c r="D13" s="43">
        <f t="shared" si="3"/>
        <v>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6"/>
      <c r="Q13" s="43">
        <f t="shared" si="5"/>
        <v>0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6"/>
      <c r="AD13" s="43">
        <f t="shared" si="7"/>
        <v>0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6"/>
      <c r="AQ13" s="45">
        <f t="shared" si="9"/>
        <v>0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27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</row>
    <row r="14" spans="1:135" ht="21.95" customHeight="1" x14ac:dyDescent="0.3">
      <c r="A14" s="55">
        <f t="shared" si="10"/>
        <v>10</v>
      </c>
      <c r="B14" s="87"/>
      <c r="C14" s="54" t="s">
        <v>24</v>
      </c>
      <c r="D14" s="43">
        <f t="shared" si="3"/>
        <v>0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6"/>
      <c r="Q14" s="43">
        <f t="shared" si="5"/>
        <v>0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6"/>
      <c r="AD14" s="43">
        <f t="shared" si="7"/>
        <v>0</v>
      </c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6"/>
      <c r="AQ14" s="45">
        <f t="shared" si="9"/>
        <v>0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27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spans="1:135" ht="21.95" customHeight="1" x14ac:dyDescent="0.3">
      <c r="A15" s="41">
        <f t="shared" si="10"/>
        <v>11</v>
      </c>
      <c r="B15" s="87"/>
      <c r="C15" s="56"/>
      <c r="D15" s="43">
        <f t="shared" si="3"/>
        <v>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6"/>
      <c r="Q15" s="43">
        <f t="shared" si="5"/>
        <v>0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6"/>
      <c r="AD15" s="43">
        <f t="shared" si="7"/>
        <v>0</v>
      </c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6"/>
      <c r="AQ15" s="45">
        <f t="shared" si="9"/>
        <v>0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27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</row>
    <row r="16" spans="1:135" ht="21.95" customHeight="1" thickBot="1" x14ac:dyDescent="0.35">
      <c r="A16" s="57">
        <f t="shared" si="10"/>
        <v>12</v>
      </c>
      <c r="B16" s="89"/>
      <c r="C16" s="58" t="s">
        <v>25</v>
      </c>
      <c r="D16" s="49">
        <f t="shared" si="3"/>
        <v>0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49">
        <f t="shared" si="5"/>
        <v>0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49">
        <f t="shared" si="7"/>
        <v>0</v>
      </c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1"/>
      <c r="AQ16" s="52">
        <f t="shared" si="9"/>
        <v>0</v>
      </c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27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</row>
    <row r="17" spans="1:135" s="60" customFormat="1" ht="21.95" customHeight="1" x14ac:dyDescent="0.3">
      <c r="A17" s="33">
        <f t="shared" si="10"/>
        <v>13</v>
      </c>
      <c r="B17" s="85" t="s">
        <v>26</v>
      </c>
      <c r="C17" s="59" t="s">
        <v>27</v>
      </c>
      <c r="D17" s="35">
        <f t="shared" si="3"/>
        <v>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8"/>
      <c r="Q17" s="35">
        <f t="shared" si="5"/>
        <v>0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8"/>
      <c r="AD17" s="35">
        <f t="shared" si="7"/>
        <v>0</v>
      </c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8"/>
      <c r="AQ17" s="39">
        <f t="shared" si="9"/>
        <v>0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27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</row>
    <row r="18" spans="1:135" ht="21.95" customHeight="1" x14ac:dyDescent="0.3">
      <c r="A18" s="41">
        <f t="shared" si="10"/>
        <v>14</v>
      </c>
      <c r="B18" s="87"/>
      <c r="C18" s="61" t="s">
        <v>28</v>
      </c>
      <c r="D18" s="43">
        <f t="shared" si="3"/>
        <v>0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6"/>
      <c r="Q18" s="43">
        <f t="shared" si="5"/>
        <v>0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6"/>
      <c r="AD18" s="43">
        <f t="shared" si="7"/>
        <v>0</v>
      </c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6"/>
      <c r="AQ18" s="45">
        <f t="shared" si="9"/>
        <v>0</v>
      </c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27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</row>
    <row r="19" spans="1:135" ht="21.95" customHeight="1" x14ac:dyDescent="0.3">
      <c r="A19" s="41">
        <f t="shared" si="10"/>
        <v>15</v>
      </c>
      <c r="B19" s="87"/>
      <c r="C19" s="54" t="s">
        <v>29</v>
      </c>
      <c r="D19" s="43">
        <f t="shared" si="3"/>
        <v>0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6"/>
      <c r="Q19" s="43">
        <f t="shared" si="5"/>
        <v>0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3">
        <f t="shared" si="7"/>
        <v>0</v>
      </c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6"/>
      <c r="AQ19" s="45">
        <f t="shared" si="9"/>
        <v>0</v>
      </c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7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</row>
    <row r="20" spans="1:135" ht="21.95" customHeight="1" x14ac:dyDescent="0.3">
      <c r="A20" s="41">
        <f t="shared" si="10"/>
        <v>16</v>
      </c>
      <c r="B20" s="87"/>
      <c r="C20" s="62" t="s">
        <v>30</v>
      </c>
      <c r="D20" s="43">
        <f t="shared" si="3"/>
        <v>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6"/>
      <c r="Q20" s="43">
        <f t="shared" si="5"/>
        <v>0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3">
        <f t="shared" si="7"/>
        <v>0</v>
      </c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6"/>
      <c r="AQ20" s="45">
        <f t="shared" si="9"/>
        <v>0</v>
      </c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27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</row>
    <row r="21" spans="1:135" ht="21.95" customHeight="1" thickBot="1" x14ac:dyDescent="0.35">
      <c r="A21" s="57">
        <f t="shared" si="10"/>
        <v>17</v>
      </c>
      <c r="B21" s="89"/>
      <c r="C21" s="63"/>
      <c r="D21" s="49">
        <f t="shared" si="3"/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49">
        <f t="shared" si="5"/>
        <v>0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49">
        <f t="shared" si="7"/>
        <v>0</v>
      </c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1"/>
      <c r="AQ21" s="52">
        <f t="shared" si="9"/>
        <v>0</v>
      </c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27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</row>
    <row r="22" spans="1:135" ht="21.95" customHeight="1" thickBot="1" x14ac:dyDescent="0.35">
      <c r="A22" s="20">
        <f t="shared" si="10"/>
        <v>18</v>
      </c>
      <c r="B22" s="95" t="s">
        <v>31</v>
      </c>
      <c r="C22" s="95"/>
      <c r="D22" s="21">
        <f t="shared" si="3"/>
        <v>0</v>
      </c>
      <c r="E22" s="23">
        <f>SUM(E23:E49)</f>
        <v>0</v>
      </c>
      <c r="F22" s="23">
        <f t="shared" ref="F22:P22" si="14">SUM(F23:F49)</f>
        <v>0</v>
      </c>
      <c r="G22" s="23">
        <f t="shared" si="14"/>
        <v>0</v>
      </c>
      <c r="H22" s="23">
        <f t="shared" si="14"/>
        <v>0</v>
      </c>
      <c r="I22" s="23">
        <f t="shared" si="14"/>
        <v>0</v>
      </c>
      <c r="J22" s="23">
        <f t="shared" si="14"/>
        <v>0</v>
      </c>
      <c r="K22" s="23">
        <f t="shared" si="14"/>
        <v>0</v>
      </c>
      <c r="L22" s="23">
        <f t="shared" si="14"/>
        <v>0</v>
      </c>
      <c r="M22" s="23">
        <f t="shared" si="14"/>
        <v>0</v>
      </c>
      <c r="N22" s="23">
        <f t="shared" si="14"/>
        <v>0</v>
      </c>
      <c r="O22" s="23">
        <f t="shared" si="14"/>
        <v>0</v>
      </c>
      <c r="P22" s="23">
        <f t="shared" si="14"/>
        <v>0</v>
      </c>
      <c r="Q22" s="21">
        <f t="shared" si="5"/>
        <v>0</v>
      </c>
      <c r="R22" s="23">
        <f>SUM(R23:R49)</f>
        <v>0</v>
      </c>
      <c r="S22" s="23">
        <f t="shared" ref="S22:AC22" si="15">SUM(S23:S49)</f>
        <v>0</v>
      </c>
      <c r="T22" s="23">
        <f t="shared" si="15"/>
        <v>0</v>
      </c>
      <c r="U22" s="23">
        <f t="shared" si="15"/>
        <v>0</v>
      </c>
      <c r="V22" s="23">
        <f t="shared" si="15"/>
        <v>0</v>
      </c>
      <c r="W22" s="23">
        <f t="shared" si="15"/>
        <v>0</v>
      </c>
      <c r="X22" s="23">
        <f t="shared" si="15"/>
        <v>0</v>
      </c>
      <c r="Y22" s="23">
        <f t="shared" si="15"/>
        <v>0</v>
      </c>
      <c r="Z22" s="23">
        <f t="shared" si="15"/>
        <v>0</v>
      </c>
      <c r="AA22" s="23">
        <f t="shared" si="15"/>
        <v>0</v>
      </c>
      <c r="AB22" s="23">
        <f t="shared" si="15"/>
        <v>0</v>
      </c>
      <c r="AC22" s="23">
        <f t="shared" si="15"/>
        <v>0</v>
      </c>
      <c r="AD22" s="21">
        <f t="shared" si="7"/>
        <v>0</v>
      </c>
      <c r="AE22" s="23">
        <f>SUM(AE23:AE49)</f>
        <v>0</v>
      </c>
      <c r="AF22" s="23">
        <f t="shared" ref="AF22:AP22" si="16">SUM(AF23:AF49)</f>
        <v>0</v>
      </c>
      <c r="AG22" s="23">
        <f t="shared" si="16"/>
        <v>0</v>
      </c>
      <c r="AH22" s="23">
        <f t="shared" si="16"/>
        <v>0</v>
      </c>
      <c r="AI22" s="23">
        <f t="shared" si="16"/>
        <v>0</v>
      </c>
      <c r="AJ22" s="23">
        <f t="shared" si="16"/>
        <v>0</v>
      </c>
      <c r="AK22" s="23">
        <f t="shared" si="16"/>
        <v>0</v>
      </c>
      <c r="AL22" s="23">
        <f t="shared" si="16"/>
        <v>0</v>
      </c>
      <c r="AM22" s="23">
        <f t="shared" si="16"/>
        <v>0</v>
      </c>
      <c r="AN22" s="23">
        <f t="shared" si="16"/>
        <v>0</v>
      </c>
      <c r="AO22" s="23">
        <f t="shared" si="16"/>
        <v>0</v>
      </c>
      <c r="AP22" s="23">
        <f t="shared" si="16"/>
        <v>0</v>
      </c>
      <c r="AQ22" s="25">
        <f t="shared" si="9"/>
        <v>0</v>
      </c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7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spans="1:135" s="65" customFormat="1" ht="21.95" customHeight="1" x14ac:dyDescent="0.3">
      <c r="A23" s="33">
        <f>A22+1</f>
        <v>19</v>
      </c>
      <c r="B23" s="85" t="s">
        <v>16</v>
      </c>
      <c r="C23" s="59" t="s">
        <v>32</v>
      </c>
      <c r="D23" s="35">
        <f t="shared" si="3"/>
        <v>0</v>
      </c>
      <c r="E23" s="36"/>
      <c r="F23" s="36"/>
      <c r="G23" s="36"/>
      <c r="H23" s="64"/>
      <c r="I23" s="36"/>
      <c r="J23" s="36"/>
      <c r="K23" s="36"/>
      <c r="L23" s="36"/>
      <c r="M23" s="36"/>
      <c r="N23" s="36"/>
      <c r="O23" s="36"/>
      <c r="P23" s="38"/>
      <c r="Q23" s="35">
        <f t="shared" si="5"/>
        <v>0</v>
      </c>
      <c r="R23" s="36"/>
      <c r="S23" s="36"/>
      <c r="T23" s="36"/>
      <c r="U23" s="64"/>
      <c r="V23" s="36"/>
      <c r="W23" s="36"/>
      <c r="X23" s="36"/>
      <c r="Y23" s="36"/>
      <c r="Z23" s="36"/>
      <c r="AA23" s="36"/>
      <c r="AB23" s="36"/>
      <c r="AC23" s="38"/>
      <c r="AD23" s="35">
        <f t="shared" si="7"/>
        <v>0</v>
      </c>
      <c r="AE23" s="36"/>
      <c r="AF23" s="36"/>
      <c r="AG23" s="36"/>
      <c r="AH23" s="64"/>
      <c r="AI23" s="36"/>
      <c r="AJ23" s="36"/>
      <c r="AK23" s="36"/>
      <c r="AL23" s="36"/>
      <c r="AM23" s="36"/>
      <c r="AN23" s="36"/>
      <c r="AO23" s="36"/>
      <c r="AP23" s="38"/>
      <c r="AQ23" s="39">
        <f t="shared" si="9"/>
        <v>0</v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27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spans="1:135" s="65" customFormat="1" ht="21.95" customHeight="1" x14ac:dyDescent="0.3">
      <c r="A24" s="41">
        <f>A23+1</f>
        <v>20</v>
      </c>
      <c r="B24" s="86"/>
      <c r="C24" s="42" t="s">
        <v>33</v>
      </c>
      <c r="D24" s="66"/>
      <c r="E24" s="67"/>
      <c r="F24" s="67"/>
      <c r="G24" s="67"/>
      <c r="H24" s="68"/>
      <c r="I24" s="67"/>
      <c r="J24" s="67"/>
      <c r="K24" s="67"/>
      <c r="L24" s="67"/>
      <c r="M24" s="67"/>
      <c r="N24" s="67"/>
      <c r="O24" s="67"/>
      <c r="P24" s="69"/>
      <c r="Q24" s="66"/>
      <c r="R24" s="67"/>
      <c r="S24" s="67"/>
      <c r="T24" s="67"/>
      <c r="U24" s="68"/>
      <c r="V24" s="67"/>
      <c r="W24" s="67"/>
      <c r="X24" s="67"/>
      <c r="Y24" s="67"/>
      <c r="Z24" s="67"/>
      <c r="AA24" s="67"/>
      <c r="AB24" s="67"/>
      <c r="AC24" s="69"/>
      <c r="AD24" s="66"/>
      <c r="AE24" s="67"/>
      <c r="AF24" s="67"/>
      <c r="AG24" s="67"/>
      <c r="AH24" s="68"/>
      <c r="AI24" s="67"/>
      <c r="AJ24" s="67"/>
      <c r="AK24" s="67"/>
      <c r="AL24" s="67"/>
      <c r="AM24" s="67"/>
      <c r="AN24" s="67"/>
      <c r="AO24" s="67"/>
      <c r="AP24" s="69"/>
      <c r="AQ24" s="7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27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</row>
    <row r="25" spans="1:135" s="65" customFormat="1" ht="21.95" customHeight="1" x14ac:dyDescent="0.3">
      <c r="A25" s="41">
        <f>A24+1</f>
        <v>21</v>
      </c>
      <c r="B25" s="87"/>
      <c r="C25" s="42" t="s">
        <v>34</v>
      </c>
      <c r="D25" s="43">
        <f t="shared" si="3"/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6"/>
      <c r="Q25" s="43">
        <f t="shared" si="5"/>
        <v>0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6"/>
      <c r="AD25" s="43">
        <f t="shared" si="7"/>
        <v>0</v>
      </c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6"/>
      <c r="AQ25" s="45">
        <f t="shared" si="9"/>
        <v>0</v>
      </c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27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</row>
    <row r="26" spans="1:135" s="65" customFormat="1" ht="21.95" customHeight="1" x14ac:dyDescent="0.3">
      <c r="A26" s="41">
        <f t="shared" si="10"/>
        <v>22</v>
      </c>
      <c r="B26" s="87"/>
      <c r="C26" s="42" t="s">
        <v>35</v>
      </c>
      <c r="D26" s="43">
        <f t="shared" si="3"/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6"/>
      <c r="Q26" s="43">
        <f t="shared" si="5"/>
        <v>0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6"/>
      <c r="AD26" s="43">
        <f t="shared" si="7"/>
        <v>0</v>
      </c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6"/>
      <c r="AQ26" s="45">
        <f t="shared" si="9"/>
        <v>0</v>
      </c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27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</row>
    <row r="27" spans="1:135" s="65" customFormat="1" ht="21.95" customHeight="1" x14ac:dyDescent="0.3">
      <c r="A27" s="41">
        <f t="shared" si="10"/>
        <v>23</v>
      </c>
      <c r="B27" s="87"/>
      <c r="C27" s="42" t="s">
        <v>36</v>
      </c>
      <c r="D27" s="43">
        <f t="shared" si="3"/>
        <v>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6"/>
      <c r="Q27" s="43">
        <f t="shared" si="5"/>
        <v>0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6"/>
      <c r="AD27" s="43">
        <f t="shared" si="7"/>
        <v>0</v>
      </c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6"/>
      <c r="AQ27" s="45">
        <f t="shared" si="9"/>
        <v>0</v>
      </c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27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</row>
    <row r="28" spans="1:135" s="65" customFormat="1" ht="21.95" customHeight="1" x14ac:dyDescent="0.3">
      <c r="A28" s="41">
        <f t="shared" si="10"/>
        <v>24</v>
      </c>
      <c r="B28" s="87"/>
      <c r="C28" s="42" t="s">
        <v>37</v>
      </c>
      <c r="D28" s="43">
        <f t="shared" si="3"/>
        <v>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6"/>
      <c r="Q28" s="43">
        <f t="shared" si="5"/>
        <v>0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6"/>
      <c r="AD28" s="43">
        <f t="shared" si="7"/>
        <v>0</v>
      </c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6"/>
      <c r="AQ28" s="45">
        <f t="shared" si="9"/>
        <v>0</v>
      </c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27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</row>
    <row r="29" spans="1:135" s="65" customFormat="1" ht="21.95" customHeight="1" x14ac:dyDescent="0.3">
      <c r="A29" s="41">
        <f t="shared" si="10"/>
        <v>25</v>
      </c>
      <c r="B29" s="87"/>
      <c r="C29" s="42" t="s">
        <v>38</v>
      </c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6"/>
      <c r="Q29" s="43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6"/>
      <c r="AD29" s="43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6"/>
      <c r="AQ29" s="45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27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</row>
    <row r="30" spans="1:135" s="65" customFormat="1" ht="21.95" customHeight="1" x14ac:dyDescent="0.3">
      <c r="A30" s="41">
        <f t="shared" si="10"/>
        <v>26</v>
      </c>
      <c r="B30" s="87"/>
      <c r="C30" s="42" t="s">
        <v>39</v>
      </c>
      <c r="D30" s="43">
        <f t="shared" si="3"/>
        <v>0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6"/>
      <c r="Q30" s="43">
        <f t="shared" si="5"/>
        <v>0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6"/>
      <c r="AD30" s="43">
        <f t="shared" si="7"/>
        <v>0</v>
      </c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6"/>
      <c r="AQ30" s="45">
        <f t="shared" si="9"/>
        <v>0</v>
      </c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27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</row>
    <row r="31" spans="1:135" s="65" customFormat="1" ht="21.95" customHeight="1" x14ac:dyDescent="0.3">
      <c r="A31" s="41">
        <f t="shared" si="10"/>
        <v>27</v>
      </c>
      <c r="B31" s="87"/>
      <c r="C31" s="71" t="s">
        <v>40</v>
      </c>
      <c r="D31" s="43">
        <f t="shared" si="3"/>
        <v>0</v>
      </c>
      <c r="E31" s="44">
        <f>SUM(E23:E30)*0.21</f>
        <v>0</v>
      </c>
      <c r="F31" s="44">
        <f t="shared" ref="F31:P31" si="17">SUM(F23:F30)*0.21</f>
        <v>0</v>
      </c>
      <c r="G31" s="44">
        <f t="shared" si="17"/>
        <v>0</v>
      </c>
      <c r="H31" s="44">
        <f t="shared" si="17"/>
        <v>0</v>
      </c>
      <c r="I31" s="44">
        <f t="shared" si="17"/>
        <v>0</v>
      </c>
      <c r="J31" s="44">
        <f t="shared" si="17"/>
        <v>0</v>
      </c>
      <c r="K31" s="44">
        <f t="shared" si="17"/>
        <v>0</v>
      </c>
      <c r="L31" s="44">
        <f t="shared" si="17"/>
        <v>0</v>
      </c>
      <c r="M31" s="44">
        <f t="shared" si="17"/>
        <v>0</v>
      </c>
      <c r="N31" s="44">
        <f t="shared" si="17"/>
        <v>0</v>
      </c>
      <c r="O31" s="44">
        <f t="shared" si="17"/>
        <v>0</v>
      </c>
      <c r="P31" s="44">
        <f t="shared" si="17"/>
        <v>0</v>
      </c>
      <c r="Q31" s="43">
        <f t="shared" si="5"/>
        <v>0</v>
      </c>
      <c r="R31" s="44">
        <f t="shared" ref="R31:AC31" si="18">SUM(R23:R30)*0.21</f>
        <v>0</v>
      </c>
      <c r="S31" s="44">
        <f t="shared" si="18"/>
        <v>0</v>
      </c>
      <c r="T31" s="44">
        <f t="shared" si="18"/>
        <v>0</v>
      </c>
      <c r="U31" s="44">
        <f t="shared" si="18"/>
        <v>0</v>
      </c>
      <c r="V31" s="44">
        <f t="shared" si="18"/>
        <v>0</v>
      </c>
      <c r="W31" s="44">
        <f t="shared" si="18"/>
        <v>0</v>
      </c>
      <c r="X31" s="44">
        <f t="shared" si="18"/>
        <v>0</v>
      </c>
      <c r="Y31" s="44">
        <f t="shared" si="18"/>
        <v>0</v>
      </c>
      <c r="Z31" s="44">
        <f t="shared" si="18"/>
        <v>0</v>
      </c>
      <c r="AA31" s="44">
        <f t="shared" si="18"/>
        <v>0</v>
      </c>
      <c r="AB31" s="44">
        <f t="shared" si="18"/>
        <v>0</v>
      </c>
      <c r="AC31" s="44">
        <f t="shared" si="18"/>
        <v>0</v>
      </c>
      <c r="AD31" s="43">
        <f t="shared" si="7"/>
        <v>0</v>
      </c>
      <c r="AE31" s="44">
        <f t="shared" ref="AE31:AP31" si="19">SUM(AE23:AE30)*0.21</f>
        <v>0</v>
      </c>
      <c r="AF31" s="44">
        <f t="shared" si="19"/>
        <v>0</v>
      </c>
      <c r="AG31" s="44">
        <f t="shared" si="19"/>
        <v>0</v>
      </c>
      <c r="AH31" s="44">
        <f t="shared" si="19"/>
        <v>0</v>
      </c>
      <c r="AI31" s="44">
        <f t="shared" si="19"/>
        <v>0</v>
      </c>
      <c r="AJ31" s="44">
        <f t="shared" si="19"/>
        <v>0</v>
      </c>
      <c r="AK31" s="44">
        <f t="shared" si="19"/>
        <v>0</v>
      </c>
      <c r="AL31" s="44">
        <f t="shared" si="19"/>
        <v>0</v>
      </c>
      <c r="AM31" s="44">
        <f t="shared" si="19"/>
        <v>0</v>
      </c>
      <c r="AN31" s="44">
        <f t="shared" si="19"/>
        <v>0</v>
      </c>
      <c r="AO31" s="44">
        <f t="shared" si="19"/>
        <v>0</v>
      </c>
      <c r="AP31" s="44">
        <f t="shared" si="19"/>
        <v>0</v>
      </c>
      <c r="AQ31" s="45">
        <f t="shared" si="9"/>
        <v>0</v>
      </c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27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</row>
    <row r="32" spans="1:135" s="65" customFormat="1" ht="21.95" customHeight="1" x14ac:dyDescent="0.3">
      <c r="A32" s="41">
        <f t="shared" si="10"/>
        <v>28</v>
      </c>
      <c r="B32" s="87"/>
      <c r="C32" s="42" t="s">
        <v>41</v>
      </c>
      <c r="D32" s="43">
        <f t="shared" si="3"/>
        <v>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6"/>
      <c r="Q32" s="43">
        <f t="shared" si="5"/>
        <v>0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6"/>
      <c r="AD32" s="43">
        <f t="shared" si="7"/>
        <v>0</v>
      </c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6"/>
      <c r="AQ32" s="45">
        <f t="shared" si="9"/>
        <v>0</v>
      </c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27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</row>
    <row r="33" spans="1:135" ht="21.95" customHeight="1" x14ac:dyDescent="0.3">
      <c r="A33" s="41">
        <f t="shared" si="10"/>
        <v>29</v>
      </c>
      <c r="B33" s="87"/>
      <c r="C33" s="42" t="s">
        <v>42</v>
      </c>
      <c r="D33" s="43">
        <f t="shared" si="3"/>
        <v>0</v>
      </c>
      <c r="E33" s="44">
        <f>E32*0.2359</f>
        <v>0</v>
      </c>
      <c r="F33" s="44">
        <f t="shared" ref="F33:P33" si="20">F32*0.2359</f>
        <v>0</v>
      </c>
      <c r="G33" s="44">
        <f t="shared" si="20"/>
        <v>0</v>
      </c>
      <c r="H33" s="44">
        <f t="shared" si="20"/>
        <v>0</v>
      </c>
      <c r="I33" s="44">
        <f t="shared" si="20"/>
        <v>0</v>
      </c>
      <c r="J33" s="44">
        <f t="shared" si="20"/>
        <v>0</v>
      </c>
      <c r="K33" s="44">
        <f t="shared" si="20"/>
        <v>0</v>
      </c>
      <c r="L33" s="44">
        <f t="shared" si="20"/>
        <v>0</v>
      </c>
      <c r="M33" s="44">
        <f t="shared" si="20"/>
        <v>0</v>
      </c>
      <c r="N33" s="44">
        <f t="shared" si="20"/>
        <v>0</v>
      </c>
      <c r="O33" s="44">
        <f t="shared" si="20"/>
        <v>0</v>
      </c>
      <c r="P33" s="44">
        <f t="shared" si="20"/>
        <v>0</v>
      </c>
      <c r="Q33" s="43">
        <f t="shared" si="5"/>
        <v>0</v>
      </c>
      <c r="R33" s="44">
        <f t="shared" ref="R33:AC33" si="21">R32*0.2359</f>
        <v>0</v>
      </c>
      <c r="S33" s="44">
        <f t="shared" si="21"/>
        <v>0</v>
      </c>
      <c r="T33" s="44">
        <f t="shared" si="21"/>
        <v>0</v>
      </c>
      <c r="U33" s="44">
        <f t="shared" si="21"/>
        <v>0</v>
      </c>
      <c r="V33" s="44">
        <f t="shared" si="21"/>
        <v>0</v>
      </c>
      <c r="W33" s="44">
        <f t="shared" si="21"/>
        <v>0</v>
      </c>
      <c r="X33" s="44">
        <f t="shared" si="21"/>
        <v>0</v>
      </c>
      <c r="Y33" s="44">
        <f t="shared" si="21"/>
        <v>0</v>
      </c>
      <c r="Z33" s="44">
        <f t="shared" si="21"/>
        <v>0</v>
      </c>
      <c r="AA33" s="44">
        <f t="shared" si="21"/>
        <v>0</v>
      </c>
      <c r="AB33" s="44">
        <f t="shared" si="21"/>
        <v>0</v>
      </c>
      <c r="AC33" s="44">
        <f t="shared" si="21"/>
        <v>0</v>
      </c>
      <c r="AD33" s="43">
        <f t="shared" si="7"/>
        <v>0</v>
      </c>
      <c r="AE33" s="44">
        <f t="shared" ref="AE33:AP33" si="22">AE32*0.2359</f>
        <v>0</v>
      </c>
      <c r="AF33" s="44">
        <f t="shared" si="22"/>
        <v>0</v>
      </c>
      <c r="AG33" s="44">
        <f t="shared" si="22"/>
        <v>0</v>
      </c>
      <c r="AH33" s="44">
        <f t="shared" si="22"/>
        <v>0</v>
      </c>
      <c r="AI33" s="44">
        <f t="shared" si="22"/>
        <v>0</v>
      </c>
      <c r="AJ33" s="44">
        <f t="shared" si="22"/>
        <v>0</v>
      </c>
      <c r="AK33" s="44">
        <f t="shared" si="22"/>
        <v>0</v>
      </c>
      <c r="AL33" s="44">
        <f t="shared" si="22"/>
        <v>0</v>
      </c>
      <c r="AM33" s="44">
        <f t="shared" si="22"/>
        <v>0</v>
      </c>
      <c r="AN33" s="44">
        <f t="shared" si="22"/>
        <v>0</v>
      </c>
      <c r="AO33" s="44">
        <f t="shared" si="22"/>
        <v>0</v>
      </c>
      <c r="AP33" s="44">
        <f t="shared" si="22"/>
        <v>0</v>
      </c>
      <c r="AQ33" s="45">
        <f t="shared" si="9"/>
        <v>0</v>
      </c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27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</row>
    <row r="34" spans="1:135" ht="21.95" customHeight="1" x14ac:dyDescent="0.3">
      <c r="A34" s="41">
        <f t="shared" si="10"/>
        <v>30</v>
      </c>
      <c r="B34" s="87"/>
      <c r="C34" s="42" t="s">
        <v>43</v>
      </c>
      <c r="D34" s="43">
        <f t="shared" si="3"/>
        <v>0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6"/>
      <c r="Q34" s="43">
        <f t="shared" si="5"/>
        <v>0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6"/>
      <c r="AD34" s="43">
        <f t="shared" si="7"/>
        <v>0</v>
      </c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6"/>
      <c r="AQ34" s="45">
        <f t="shared" si="9"/>
        <v>0</v>
      </c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27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</row>
    <row r="35" spans="1:135" ht="21.95" customHeight="1" x14ac:dyDescent="0.3">
      <c r="A35" s="41">
        <f>A34+1</f>
        <v>31</v>
      </c>
      <c r="B35" s="87"/>
      <c r="C35" s="42" t="s">
        <v>44</v>
      </c>
      <c r="D35" s="43">
        <f t="shared" si="3"/>
        <v>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3">
        <f t="shared" si="5"/>
        <v>0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6"/>
      <c r="AD35" s="43">
        <f t="shared" si="7"/>
        <v>0</v>
      </c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6"/>
      <c r="AQ35" s="45">
        <f t="shared" si="9"/>
        <v>0</v>
      </c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27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</row>
    <row r="36" spans="1:135" ht="21.95" customHeight="1" x14ac:dyDescent="0.3">
      <c r="A36" s="41">
        <f t="shared" si="10"/>
        <v>32</v>
      </c>
      <c r="B36" s="87"/>
      <c r="C36" s="42" t="s">
        <v>45</v>
      </c>
      <c r="D36" s="43">
        <f t="shared" si="3"/>
        <v>0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6"/>
      <c r="Q36" s="43">
        <f t="shared" si="5"/>
        <v>0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6"/>
      <c r="AD36" s="43">
        <f t="shared" si="7"/>
        <v>0</v>
      </c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6"/>
      <c r="AQ36" s="45">
        <f t="shared" si="9"/>
        <v>0</v>
      </c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27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</row>
    <row r="37" spans="1:135" ht="21.95" customHeight="1" x14ac:dyDescent="0.3">
      <c r="A37" s="41">
        <f t="shared" si="10"/>
        <v>33</v>
      </c>
      <c r="B37" s="88"/>
      <c r="C37" s="47"/>
      <c r="D37" s="43">
        <f t="shared" si="3"/>
        <v>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6"/>
      <c r="Q37" s="43">
        <f t="shared" si="5"/>
        <v>0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6"/>
      <c r="AD37" s="43">
        <f t="shared" si="7"/>
        <v>0</v>
      </c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6"/>
      <c r="AQ37" s="45">
        <f t="shared" si="9"/>
        <v>0</v>
      </c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27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spans="1:135" ht="21.95" customHeight="1" thickBot="1" x14ac:dyDescent="0.35">
      <c r="A38" s="57">
        <f t="shared" si="10"/>
        <v>34</v>
      </c>
      <c r="B38" s="89"/>
      <c r="C38" s="72" t="s">
        <v>46</v>
      </c>
      <c r="D38" s="49">
        <f t="shared" si="3"/>
        <v>0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  <c r="Q38" s="49">
        <f t="shared" si="5"/>
        <v>0</v>
      </c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49">
        <f t="shared" si="7"/>
        <v>0</v>
      </c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1"/>
      <c r="AQ38" s="52">
        <f t="shared" si="9"/>
        <v>0</v>
      </c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27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</row>
    <row r="39" spans="1:135" ht="21.95" customHeight="1" x14ac:dyDescent="0.3">
      <c r="A39" s="33">
        <f t="shared" si="10"/>
        <v>35</v>
      </c>
      <c r="B39" s="85" t="s">
        <v>21</v>
      </c>
      <c r="C39" s="34" t="s">
        <v>47</v>
      </c>
      <c r="D39" s="35">
        <f t="shared" si="3"/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8"/>
      <c r="Q39" s="35">
        <f t="shared" si="5"/>
        <v>0</v>
      </c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8"/>
      <c r="AD39" s="35">
        <f t="shared" si="7"/>
        <v>0</v>
      </c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8"/>
      <c r="AQ39" s="39">
        <f t="shared" si="9"/>
        <v>0</v>
      </c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27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spans="1:135" ht="21.95" customHeight="1" x14ac:dyDescent="0.3">
      <c r="A40" s="41">
        <f t="shared" si="10"/>
        <v>36</v>
      </c>
      <c r="B40" s="87"/>
      <c r="C40" s="42" t="s">
        <v>48</v>
      </c>
      <c r="D40" s="43">
        <f t="shared" si="3"/>
        <v>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6"/>
      <c r="Q40" s="43">
        <f t="shared" si="5"/>
        <v>0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6"/>
      <c r="AD40" s="43">
        <f t="shared" si="7"/>
        <v>0</v>
      </c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6"/>
      <c r="AQ40" s="45">
        <f t="shared" si="9"/>
        <v>0</v>
      </c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27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</row>
    <row r="41" spans="1:135" ht="21.95" customHeight="1" x14ac:dyDescent="0.3">
      <c r="A41" s="41">
        <f t="shared" si="10"/>
        <v>37</v>
      </c>
      <c r="B41" s="87"/>
      <c r="C41" s="42" t="s">
        <v>49</v>
      </c>
      <c r="D41" s="43">
        <f t="shared" si="3"/>
        <v>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6"/>
      <c r="Q41" s="43">
        <f t="shared" si="5"/>
        <v>0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6"/>
      <c r="AD41" s="43">
        <f t="shared" si="7"/>
        <v>0</v>
      </c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6"/>
      <c r="AQ41" s="45">
        <f t="shared" si="9"/>
        <v>0</v>
      </c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27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spans="1:135" ht="21.95" customHeight="1" x14ac:dyDescent="0.3">
      <c r="A42" s="41">
        <f t="shared" si="10"/>
        <v>38</v>
      </c>
      <c r="B42" s="87"/>
      <c r="C42" s="73"/>
      <c r="D42" s="43">
        <f t="shared" si="3"/>
        <v>0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6"/>
      <c r="Q42" s="43">
        <f t="shared" si="5"/>
        <v>0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6"/>
      <c r="AD42" s="43">
        <f t="shared" si="7"/>
        <v>0</v>
      </c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6"/>
      <c r="AQ42" s="45">
        <f t="shared" si="9"/>
        <v>0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27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spans="1:135" ht="21.75" customHeight="1" x14ac:dyDescent="0.3">
      <c r="A43" s="41">
        <f t="shared" si="10"/>
        <v>39</v>
      </c>
      <c r="B43" s="87"/>
      <c r="C43" s="42" t="s">
        <v>50</v>
      </c>
      <c r="D43" s="43">
        <f t="shared" si="3"/>
        <v>0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6"/>
      <c r="Q43" s="43">
        <f t="shared" si="5"/>
        <v>0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6"/>
      <c r="AD43" s="43">
        <f t="shared" si="7"/>
        <v>0</v>
      </c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6"/>
      <c r="AQ43" s="45">
        <f t="shared" si="9"/>
        <v>0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27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</row>
    <row r="44" spans="1:135" ht="21.95" customHeight="1" thickBot="1" x14ac:dyDescent="0.35">
      <c r="A44" s="57">
        <f t="shared" si="10"/>
        <v>40</v>
      </c>
      <c r="B44" s="89"/>
      <c r="C44" s="58" t="s">
        <v>51</v>
      </c>
      <c r="D44" s="49">
        <f t="shared" si="3"/>
        <v>0</v>
      </c>
      <c r="E44" s="50">
        <f>E41*0.21</f>
        <v>0</v>
      </c>
      <c r="F44" s="50">
        <f t="shared" ref="F44:P44" si="23">F41*0.21</f>
        <v>0</v>
      </c>
      <c r="G44" s="50">
        <f t="shared" si="23"/>
        <v>0</v>
      </c>
      <c r="H44" s="50">
        <f t="shared" si="23"/>
        <v>0</v>
      </c>
      <c r="I44" s="50">
        <f t="shared" si="23"/>
        <v>0</v>
      </c>
      <c r="J44" s="50">
        <f t="shared" si="23"/>
        <v>0</v>
      </c>
      <c r="K44" s="50">
        <f t="shared" si="23"/>
        <v>0</v>
      </c>
      <c r="L44" s="50">
        <f t="shared" si="23"/>
        <v>0</v>
      </c>
      <c r="M44" s="50">
        <f t="shared" si="23"/>
        <v>0</v>
      </c>
      <c r="N44" s="50">
        <f t="shared" si="23"/>
        <v>0</v>
      </c>
      <c r="O44" s="50">
        <f t="shared" si="23"/>
        <v>0</v>
      </c>
      <c r="P44" s="50">
        <f t="shared" si="23"/>
        <v>0</v>
      </c>
      <c r="Q44" s="49">
        <f t="shared" si="5"/>
        <v>0</v>
      </c>
      <c r="R44" s="50">
        <f>R41*0.21</f>
        <v>0</v>
      </c>
      <c r="S44" s="50">
        <f t="shared" ref="S44:AC44" si="24">S41*0.21</f>
        <v>0</v>
      </c>
      <c r="T44" s="50">
        <f t="shared" si="24"/>
        <v>0</v>
      </c>
      <c r="U44" s="50">
        <f t="shared" si="24"/>
        <v>0</v>
      </c>
      <c r="V44" s="50">
        <f t="shared" si="24"/>
        <v>0</v>
      </c>
      <c r="W44" s="50">
        <f t="shared" si="24"/>
        <v>0</v>
      </c>
      <c r="X44" s="50">
        <f t="shared" si="24"/>
        <v>0</v>
      </c>
      <c r="Y44" s="50">
        <f t="shared" si="24"/>
        <v>0</v>
      </c>
      <c r="Z44" s="50">
        <f t="shared" si="24"/>
        <v>0</v>
      </c>
      <c r="AA44" s="50">
        <f t="shared" si="24"/>
        <v>0</v>
      </c>
      <c r="AB44" s="50">
        <f t="shared" si="24"/>
        <v>0</v>
      </c>
      <c r="AC44" s="50">
        <f t="shared" si="24"/>
        <v>0</v>
      </c>
      <c r="AD44" s="49">
        <f t="shared" si="7"/>
        <v>0</v>
      </c>
      <c r="AE44" s="50">
        <f>AE41*0.21</f>
        <v>0</v>
      </c>
      <c r="AF44" s="50">
        <f t="shared" ref="AF44:AP44" si="25">AF41*0.21</f>
        <v>0</v>
      </c>
      <c r="AG44" s="50">
        <f t="shared" si="25"/>
        <v>0</v>
      </c>
      <c r="AH44" s="50">
        <f t="shared" si="25"/>
        <v>0</v>
      </c>
      <c r="AI44" s="50">
        <f t="shared" si="25"/>
        <v>0</v>
      </c>
      <c r="AJ44" s="50">
        <f t="shared" si="25"/>
        <v>0</v>
      </c>
      <c r="AK44" s="50">
        <f t="shared" si="25"/>
        <v>0</v>
      </c>
      <c r="AL44" s="50">
        <f t="shared" si="25"/>
        <v>0</v>
      </c>
      <c r="AM44" s="50">
        <f t="shared" si="25"/>
        <v>0</v>
      </c>
      <c r="AN44" s="50">
        <f t="shared" si="25"/>
        <v>0</v>
      </c>
      <c r="AO44" s="50">
        <f t="shared" si="25"/>
        <v>0</v>
      </c>
      <c r="AP44" s="50">
        <f t="shared" si="25"/>
        <v>0</v>
      </c>
      <c r="AQ44" s="52">
        <f t="shared" si="9"/>
        <v>0</v>
      </c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27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</row>
    <row r="45" spans="1:135" s="65" customFormat="1" ht="21.95" customHeight="1" x14ac:dyDescent="0.3">
      <c r="A45" s="33">
        <f t="shared" si="10"/>
        <v>41</v>
      </c>
      <c r="B45" s="85" t="s">
        <v>26</v>
      </c>
      <c r="C45" s="74" t="s">
        <v>52</v>
      </c>
      <c r="D45" s="35">
        <f t="shared" si="3"/>
        <v>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8"/>
      <c r="Q45" s="35">
        <f t="shared" si="5"/>
        <v>0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8"/>
      <c r="AD45" s="35">
        <f t="shared" si="7"/>
        <v>0</v>
      </c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8"/>
      <c r="AQ45" s="39">
        <f t="shared" si="9"/>
        <v>0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27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</row>
    <row r="46" spans="1:135" s="65" customFormat="1" ht="21.95" customHeight="1" x14ac:dyDescent="0.3">
      <c r="A46" s="41">
        <f t="shared" si="10"/>
        <v>42</v>
      </c>
      <c r="B46" s="87"/>
      <c r="C46" s="75" t="s">
        <v>53</v>
      </c>
      <c r="D46" s="43">
        <f t="shared" si="3"/>
        <v>0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6"/>
      <c r="Q46" s="43">
        <f t="shared" si="5"/>
        <v>0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6"/>
      <c r="AD46" s="43">
        <f t="shared" si="7"/>
        <v>0</v>
      </c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6"/>
      <c r="AQ46" s="45">
        <f t="shared" si="9"/>
        <v>0</v>
      </c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27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</row>
    <row r="47" spans="1:135" ht="21.95" customHeight="1" x14ac:dyDescent="0.3">
      <c r="A47" s="41">
        <f t="shared" si="10"/>
        <v>43</v>
      </c>
      <c r="B47" s="87"/>
      <c r="C47" s="75" t="s">
        <v>54</v>
      </c>
      <c r="D47" s="43">
        <f t="shared" si="3"/>
        <v>0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6"/>
      <c r="Q47" s="43">
        <f t="shared" si="5"/>
        <v>0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6"/>
      <c r="AD47" s="43">
        <f t="shared" si="7"/>
        <v>0</v>
      </c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6"/>
      <c r="AQ47" s="45">
        <f t="shared" si="9"/>
        <v>0</v>
      </c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27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</row>
    <row r="48" spans="1:135" ht="21.95" customHeight="1" x14ac:dyDescent="0.3">
      <c r="A48" s="41">
        <f t="shared" si="10"/>
        <v>44</v>
      </c>
      <c r="B48" s="87"/>
      <c r="C48" s="75" t="s">
        <v>55</v>
      </c>
      <c r="D48" s="43">
        <f t="shared" si="3"/>
        <v>0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6"/>
      <c r="Q48" s="43">
        <f t="shared" si="5"/>
        <v>0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6"/>
      <c r="AD48" s="43">
        <f t="shared" si="7"/>
        <v>0</v>
      </c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6"/>
      <c r="AQ48" s="45">
        <f t="shared" si="9"/>
        <v>0</v>
      </c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27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spans="1:135" ht="21.95" customHeight="1" thickBot="1" x14ac:dyDescent="0.35">
      <c r="A49" s="57">
        <f t="shared" si="10"/>
        <v>45</v>
      </c>
      <c r="B49" s="89"/>
      <c r="C49" s="76"/>
      <c r="D49" s="49">
        <f t="shared" si="3"/>
        <v>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  <c r="Q49" s="49">
        <f t="shared" si="5"/>
        <v>0</v>
      </c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49">
        <f t="shared" si="7"/>
        <v>0</v>
      </c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1"/>
      <c r="AQ49" s="52">
        <f t="shared" si="9"/>
        <v>0</v>
      </c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27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spans="1:135" ht="21.95" customHeight="1" thickBot="1" x14ac:dyDescent="0.35">
      <c r="A50" s="20">
        <f t="shared" si="10"/>
        <v>46</v>
      </c>
      <c r="B50" s="90" t="s">
        <v>56</v>
      </c>
      <c r="C50" s="90"/>
      <c r="D50" s="21">
        <f t="shared" ref="D50:AQ50" si="26">D5+D6-D22</f>
        <v>0</v>
      </c>
      <c r="E50" s="21">
        <f t="shared" si="26"/>
        <v>0</v>
      </c>
      <c r="F50" s="21">
        <f t="shared" si="26"/>
        <v>0</v>
      </c>
      <c r="G50" s="21">
        <f t="shared" si="26"/>
        <v>0</v>
      </c>
      <c r="H50" s="21">
        <f t="shared" si="26"/>
        <v>0</v>
      </c>
      <c r="I50" s="21">
        <f t="shared" si="26"/>
        <v>0</v>
      </c>
      <c r="J50" s="21">
        <f t="shared" si="26"/>
        <v>0</v>
      </c>
      <c r="K50" s="21">
        <f t="shared" si="26"/>
        <v>0</v>
      </c>
      <c r="L50" s="21">
        <f t="shared" si="26"/>
        <v>0</v>
      </c>
      <c r="M50" s="21">
        <f t="shared" si="26"/>
        <v>0</v>
      </c>
      <c r="N50" s="21">
        <f t="shared" si="26"/>
        <v>0</v>
      </c>
      <c r="O50" s="21">
        <f t="shared" si="26"/>
        <v>0</v>
      </c>
      <c r="P50" s="77">
        <f t="shared" si="26"/>
        <v>0</v>
      </c>
      <c r="Q50" s="21">
        <f t="shared" si="26"/>
        <v>0</v>
      </c>
      <c r="R50" s="21">
        <f t="shared" si="26"/>
        <v>0</v>
      </c>
      <c r="S50" s="21">
        <f t="shared" si="26"/>
        <v>0</v>
      </c>
      <c r="T50" s="21">
        <f t="shared" si="26"/>
        <v>0</v>
      </c>
      <c r="U50" s="21">
        <f t="shared" si="26"/>
        <v>0</v>
      </c>
      <c r="V50" s="21">
        <f t="shared" si="26"/>
        <v>0</v>
      </c>
      <c r="W50" s="21">
        <f t="shared" si="26"/>
        <v>0</v>
      </c>
      <c r="X50" s="21">
        <f t="shared" si="26"/>
        <v>0</v>
      </c>
      <c r="Y50" s="21">
        <f t="shared" si="26"/>
        <v>0</v>
      </c>
      <c r="Z50" s="21">
        <f t="shared" si="26"/>
        <v>0</v>
      </c>
      <c r="AA50" s="21">
        <f t="shared" si="26"/>
        <v>0</v>
      </c>
      <c r="AB50" s="21">
        <f t="shared" si="26"/>
        <v>0</v>
      </c>
      <c r="AC50" s="77">
        <f t="shared" si="26"/>
        <v>0</v>
      </c>
      <c r="AD50" s="21">
        <f t="shared" si="26"/>
        <v>0</v>
      </c>
      <c r="AE50" s="21">
        <f t="shared" si="26"/>
        <v>0</v>
      </c>
      <c r="AF50" s="21">
        <f t="shared" si="26"/>
        <v>0</v>
      </c>
      <c r="AG50" s="21">
        <f t="shared" si="26"/>
        <v>0</v>
      </c>
      <c r="AH50" s="21">
        <f t="shared" si="26"/>
        <v>0</v>
      </c>
      <c r="AI50" s="21">
        <f t="shared" si="26"/>
        <v>0</v>
      </c>
      <c r="AJ50" s="21">
        <f t="shared" si="26"/>
        <v>0</v>
      </c>
      <c r="AK50" s="21">
        <f t="shared" si="26"/>
        <v>0</v>
      </c>
      <c r="AL50" s="21">
        <f t="shared" si="26"/>
        <v>0</v>
      </c>
      <c r="AM50" s="21">
        <f t="shared" si="26"/>
        <v>0</v>
      </c>
      <c r="AN50" s="21">
        <f t="shared" si="26"/>
        <v>0</v>
      </c>
      <c r="AO50" s="21">
        <f t="shared" si="26"/>
        <v>0</v>
      </c>
      <c r="AP50" s="77">
        <f t="shared" si="26"/>
        <v>0</v>
      </c>
      <c r="AQ50" s="25">
        <f t="shared" si="26"/>
        <v>0</v>
      </c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</row>
    <row r="51" spans="1:135" ht="32.25" customHeight="1" x14ac:dyDescent="0.3">
      <c r="A51" s="1"/>
      <c r="B51" s="1"/>
      <c r="C51" s="7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</row>
    <row r="52" spans="1:135" ht="14.25" hidden="1" customHeight="1" x14ac:dyDescent="0.3"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</row>
    <row r="53" spans="1:135" hidden="1" x14ac:dyDescent="0.3"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</row>
    <row r="54" spans="1:135" hidden="1" x14ac:dyDescent="0.3"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</row>
    <row r="55" spans="1:135" ht="15" hidden="1" customHeight="1" x14ac:dyDescent="0.3"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</row>
    <row r="56" spans="1:135" hidden="1" x14ac:dyDescent="0.3"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</row>
    <row r="57" spans="1:135" hidden="1" x14ac:dyDescent="0.3"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</row>
    <row r="58" spans="1:135" ht="8.25" hidden="1" customHeight="1" x14ac:dyDescent="0.3"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</row>
    <row r="59" spans="1:135" x14ac:dyDescent="0.3"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</row>
    <row r="60" spans="1:135" x14ac:dyDescent="0.3"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</row>
    <row r="61" spans="1:135" hidden="1" outlineLevel="1" x14ac:dyDescent="0.3">
      <c r="E61" s="79"/>
      <c r="F61" s="79"/>
      <c r="G61" s="79">
        <f t="shared" ref="G61:P61" si="27">G8-G31-G44</f>
        <v>0</v>
      </c>
      <c r="H61" s="79">
        <f t="shared" si="27"/>
        <v>0</v>
      </c>
      <c r="I61" s="79">
        <f t="shared" si="27"/>
        <v>0</v>
      </c>
      <c r="J61" s="79">
        <f t="shared" si="27"/>
        <v>0</v>
      </c>
      <c r="K61" s="79">
        <f t="shared" si="27"/>
        <v>0</v>
      </c>
      <c r="L61" s="79">
        <f t="shared" si="27"/>
        <v>0</v>
      </c>
      <c r="M61" s="79">
        <f t="shared" si="27"/>
        <v>0</v>
      </c>
      <c r="N61" s="79">
        <f t="shared" si="27"/>
        <v>0</v>
      </c>
      <c r="O61" s="79">
        <f t="shared" si="27"/>
        <v>0</v>
      </c>
      <c r="P61" s="79">
        <f t="shared" si="27"/>
        <v>0</v>
      </c>
      <c r="Q61" s="79">
        <f>SUM(E61:P61)</f>
        <v>0</v>
      </c>
      <c r="AD61" s="79">
        <f>SUM(R61:AC61)</f>
        <v>0</v>
      </c>
      <c r="AQ61" s="79">
        <f>SUM(AE61:AP61)</f>
        <v>0</v>
      </c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80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</row>
    <row r="62" spans="1:135" collapsed="1" x14ac:dyDescent="0.3"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</row>
    <row r="63" spans="1:135" x14ac:dyDescent="0.3"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</row>
    <row r="64" spans="1:135" x14ac:dyDescent="0.3"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</row>
    <row r="65" spans="44:95" x14ac:dyDescent="0.3"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</row>
    <row r="66" spans="44:95" x14ac:dyDescent="0.3"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</row>
    <row r="67" spans="44:95" x14ac:dyDescent="0.3"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</row>
    <row r="68" spans="44:95" x14ac:dyDescent="0.3"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</row>
    <row r="69" spans="44:95" x14ac:dyDescent="0.3"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</row>
    <row r="70" spans="44:95" x14ac:dyDescent="0.3"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</row>
    <row r="71" spans="44:95" x14ac:dyDescent="0.3"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</row>
    <row r="72" spans="44:95" x14ac:dyDescent="0.3"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</row>
    <row r="73" spans="44:95" x14ac:dyDescent="0.3"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</row>
    <row r="74" spans="44:95" x14ac:dyDescent="0.3"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</row>
    <row r="75" spans="44:95" x14ac:dyDescent="0.3"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</row>
    <row r="76" spans="44:95" x14ac:dyDescent="0.3"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</row>
    <row r="77" spans="44:95" x14ac:dyDescent="0.3"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</row>
    <row r="78" spans="44:95" x14ac:dyDescent="0.3"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</row>
    <row r="79" spans="44:95" x14ac:dyDescent="0.3"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</row>
    <row r="80" spans="44:95" x14ac:dyDescent="0.3"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</row>
    <row r="81" spans="44:95" x14ac:dyDescent="0.3"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</row>
    <row r="82" spans="44:95" x14ac:dyDescent="0.3"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</row>
    <row r="83" spans="44:95" x14ac:dyDescent="0.3"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</row>
    <row r="84" spans="44:95" x14ac:dyDescent="0.3"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</row>
    <row r="85" spans="44:95" x14ac:dyDescent="0.3"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</row>
    <row r="86" spans="44:95" x14ac:dyDescent="0.3"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</row>
    <row r="87" spans="44:95" x14ac:dyDescent="0.3"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</row>
    <row r="88" spans="44:95" x14ac:dyDescent="0.3"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</row>
    <row r="89" spans="44:95" x14ac:dyDescent="0.3"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</row>
    <row r="90" spans="44:95" x14ac:dyDescent="0.3"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</row>
    <row r="91" spans="44:95" x14ac:dyDescent="0.3"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</row>
    <row r="92" spans="44:95" x14ac:dyDescent="0.3"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</row>
    <row r="93" spans="44:95" x14ac:dyDescent="0.3"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</row>
    <row r="94" spans="44:95" x14ac:dyDescent="0.3"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</row>
    <row r="95" spans="44:95" x14ac:dyDescent="0.3"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</row>
    <row r="96" spans="44:95" x14ac:dyDescent="0.3"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</row>
    <row r="97" spans="44:95" x14ac:dyDescent="0.3"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</row>
    <row r="98" spans="44:95" x14ac:dyDescent="0.3"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</row>
    <row r="99" spans="44:95" x14ac:dyDescent="0.3"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</row>
    <row r="100" spans="44:95" x14ac:dyDescent="0.3"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</row>
    <row r="101" spans="44:95" x14ac:dyDescent="0.3"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</row>
    <row r="102" spans="44:95" x14ac:dyDescent="0.3"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</row>
    <row r="103" spans="44:95" x14ac:dyDescent="0.3"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</row>
    <row r="104" spans="44:95" x14ac:dyDescent="0.3"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</row>
    <row r="105" spans="44:95" x14ac:dyDescent="0.3"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</row>
    <row r="106" spans="44:95" x14ac:dyDescent="0.3"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</row>
    <row r="107" spans="44:95" x14ac:dyDescent="0.3"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</row>
    <row r="108" spans="44:95" x14ac:dyDescent="0.3"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</row>
    <row r="109" spans="44:95" x14ac:dyDescent="0.3"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</row>
    <row r="110" spans="44:95" x14ac:dyDescent="0.3"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</row>
    <row r="111" spans="44:95" x14ac:dyDescent="0.3"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</row>
    <row r="112" spans="44:95" x14ac:dyDescent="0.3"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</row>
    <row r="113" spans="44:65" x14ac:dyDescent="0.3"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</row>
    <row r="114" spans="44:65" x14ac:dyDescent="0.3"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</row>
    <row r="115" spans="44:65" x14ac:dyDescent="0.3"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</row>
    <row r="116" spans="44:65" x14ac:dyDescent="0.3"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</row>
    <row r="117" spans="44:65" x14ac:dyDescent="0.3"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</row>
    <row r="118" spans="44:65" x14ac:dyDescent="0.3"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</row>
    <row r="119" spans="44:65" x14ac:dyDescent="0.3"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</row>
    <row r="120" spans="44:65" x14ac:dyDescent="0.3"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</sheetData>
  <mergeCells count="16">
    <mergeCell ref="B23:B38"/>
    <mergeCell ref="B39:B44"/>
    <mergeCell ref="B45:B49"/>
    <mergeCell ref="B50:C50"/>
    <mergeCell ref="B5:C5"/>
    <mergeCell ref="B6:C6"/>
    <mergeCell ref="B7:B11"/>
    <mergeCell ref="B12:B16"/>
    <mergeCell ref="B17:B21"/>
    <mergeCell ref="B22:C22"/>
    <mergeCell ref="BF2:BH2"/>
    <mergeCell ref="A1:L1"/>
    <mergeCell ref="F2:H2"/>
    <mergeCell ref="S2:U2"/>
    <mergeCell ref="AF2:AH2"/>
    <mergeCell ref="AS2:AU2"/>
  </mergeCells>
  <conditionalFormatting sqref="E50:P50">
    <cfRule type="cellIs" dxfId="4" priority="5" stopIfTrue="1" operator="lessThan">
      <formula>0</formula>
    </cfRule>
  </conditionalFormatting>
  <conditionalFormatting sqref="R50:AC50">
    <cfRule type="cellIs" dxfId="3" priority="4" stopIfTrue="1" operator="lessThan">
      <formula>0</formula>
    </cfRule>
  </conditionalFormatting>
  <conditionalFormatting sqref="AE50:AP50">
    <cfRule type="cellIs" dxfId="2" priority="3" stopIfTrue="1" operator="lessThan">
      <formula>0</formula>
    </cfRule>
  </conditionalFormatting>
  <conditionalFormatting sqref="AR50:BC50">
    <cfRule type="cellIs" dxfId="1" priority="2" stopIfTrue="1" operator="lessThan">
      <formula>0</formula>
    </cfRule>
  </conditionalFormatting>
  <conditionalFormatting sqref="BE50:BP5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2017-09-11T13:35:08Z</dcterms:modified>
</cp:coreProperties>
</file>