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IlzeZunde\Desktop\"/>
    </mc:Choice>
  </mc:AlternateContent>
  <xr:revisionPtr revIDLastSave="0" documentId="8_{7DBB7765-3F51-4942-A725-8C6A6C49E562}" xr6:coauthVersionLast="33" xr6:coauthVersionMax="33" xr10:uidLastSave="{00000000-0000-0000-0000-000000000000}"/>
  <bookViews>
    <workbookView xWindow="0" yWindow="0" windowWidth="28800" windowHeight="12225" xr2:uid="{00000000-000D-0000-FFFF-FFFF00000000}"/>
  </bookViews>
  <sheets>
    <sheet name="Ekonom.mērķi" sheetId="1" r:id="rId1"/>
    <sheet name="Vides m" sheetId="2" r:id="rId2"/>
    <sheet name="Instituc." sheetId="3" r:id="rId3"/>
  </sheets>
  <calcPr calcId="162913"/>
  <fileRecoveryPr autoRecover="0"/>
</workbook>
</file>

<file path=xl/calcChain.xml><?xml version="1.0" encoding="utf-8"?>
<calcChain xmlns="http://schemas.openxmlformats.org/spreadsheetml/2006/main">
  <c r="M13" i="2" l="1"/>
  <c r="M26" i="1"/>
  <c r="L26" i="1"/>
  <c r="K26" i="1"/>
  <c r="M22" i="3"/>
  <c r="I26" i="1" l="1"/>
  <c r="H26" i="1"/>
  <c r="G26" i="1"/>
  <c r="I22" i="3"/>
  <c r="I13" i="2"/>
</calcChain>
</file>

<file path=xl/sharedStrings.xml><?xml version="1.0" encoding="utf-8"?>
<sst xmlns="http://schemas.openxmlformats.org/spreadsheetml/2006/main" count="251" uniqueCount="176">
  <si>
    <t>Mērķa ID</t>
  </si>
  <si>
    <t>Stratēģiskais mērķis</t>
  </si>
  <si>
    <t>Uzdevumi</t>
  </si>
  <si>
    <t>Aktivitātes</t>
  </si>
  <si>
    <t>Iznākuma rezultatīvie rādītāji</t>
  </si>
  <si>
    <t>Atbildīgie izpildītāji</t>
  </si>
  <si>
    <t>Izpildes termiņš</t>
  </si>
  <si>
    <t>Finanšu avoti</t>
  </si>
  <si>
    <t xml:space="preserve">MND </t>
  </si>
  <si>
    <t xml:space="preserve">ES </t>
  </si>
  <si>
    <t xml:space="preserve">MKP </t>
  </si>
  <si>
    <t>A1</t>
  </si>
  <si>
    <t>Efektīvi realizēt infrastruktūras attīstības projektus</t>
  </si>
  <si>
    <t>Ūdensapgādes un kanalizācijas tīklu paplašināšana, nodrošinot 100% faktiski iespējamo pieslēguma līmeni aglomerācijā</t>
  </si>
  <si>
    <t>KF 4 projekta realizācija "Ūdenssaimniecības pakalpojumu attīstība Mārupē , IV kārta".  Turpināt projekta realizāciju.</t>
  </si>
  <si>
    <t>1. Tehniskā projekta izstrāde.</t>
  </si>
  <si>
    <t>2.Būvdarbu realizācija Jaunmārupē. 2017.g. Paredzēts izbūvēt 11 km  KT un 7.7 km ŪT</t>
  </si>
  <si>
    <t>Valdes loceklis; Attīstības daļa</t>
  </si>
  <si>
    <t>Ūdenssaimniecības un kanalizācijas pieslēgumu projektu piedāvājuma paplašināšana, apakšuzņēmēju piesaistīšana.</t>
  </si>
  <si>
    <t>Nodrošināts kompleksā ūdenssaimniecības projektēšanas un būvniecības pakalpojums ļaujot samazināt klientiem izbūvējamo pieslēgumu kopējās izmaksas.</t>
  </si>
  <si>
    <t>Visu gadu</t>
  </si>
  <si>
    <t>Siltuma ražošanas modernizācija</t>
  </si>
  <si>
    <t>Organizēt iepirkumu gāzes katla piegādei un uzstādīšanai</t>
  </si>
  <si>
    <t>Modernizēta katlu māja Skultes ciematā saglabājot esošo jaudu 3 MW un palielinot siltumenerģijas ražošanas drošību un efektivitāti.</t>
  </si>
  <si>
    <t xml:space="preserve">2017.g. 4.cet. </t>
  </si>
  <si>
    <t>A2</t>
  </si>
  <si>
    <t xml:space="preserve">Nodrošināta ŪAS apkope un darbība Mārupē, Jaunmārupē un Skultē. </t>
  </si>
  <si>
    <t>Ēku apsaimniekošana</t>
  </si>
  <si>
    <t>Ar namu apsaimniekošanu saistīto funkciju izpilde</t>
  </si>
  <si>
    <t>Organizētas 2 sapulces katrai no apsaimniekošanā esošajām mājām. Skultē 12 mājas, Tīrainē 15 mājas, kopā 2017.gadā organizētas 54 sapulces ar iedzīvotājiem, kurās iedzīvotāji tiek informēti par apsaimniekošanas maksu uz nākošo gadu. Tāmes sastādīšana un saskaņošana ar iedzīvotājiem.</t>
  </si>
  <si>
    <t>A3</t>
  </si>
  <si>
    <t>Pakalpojumu izmantošanas attīstīšana, kas iekļauj specializētās tehnikas un specializēto instrumentu pielietošanu.</t>
  </si>
  <si>
    <t>Paplašināt pakalpojumu pieejamību, attīstot tehnisko bāzi</t>
  </si>
  <si>
    <t>2017.g. 2.cet.</t>
  </si>
  <si>
    <t>Iegādāts mikroautobuss ar tehnisko aprīkojumu KSS apkalpošanai un CCTV komplekts, nodrošināta regulāra K sistēmas uzturēšana un pārbaude, samazināts iespējami nelegālo pieslēgumu skaits.</t>
  </si>
  <si>
    <t>Gruntsūdeņu pazemināšanas iekārtas iegāde kanalizācijas pieslēgumu izbūvei.</t>
  </si>
  <si>
    <t>Nepieciešamās specializētās tehnikas iegāde un bāzes attīstīšana</t>
  </si>
  <si>
    <t>Valdes loceklis; Inženieris</t>
  </si>
  <si>
    <t>Valdes loceklis</t>
  </si>
  <si>
    <t>B1</t>
  </si>
  <si>
    <t>Samazināt ūdens zudumus un ieviest zudumu samazināšanas un uzraudzības plānu.</t>
  </si>
  <si>
    <t>Ūdensapgādes sistēmas uzturēšana, pakalpojumu uzskaites, kvalitātes un monitoringa nodrošināšana.</t>
  </si>
  <si>
    <t>Ūdens kvalitātes nodrošināšana</t>
  </si>
  <si>
    <t>2017.g. 1.cet.</t>
  </si>
  <si>
    <t>2017.g. 3.cet.</t>
  </si>
  <si>
    <t>B2</t>
  </si>
  <si>
    <t>Uzlabot mērījumu monitoringu un uzskaiti un ieviest attālinātās rādījumu nolasīšanas sistēmu.</t>
  </si>
  <si>
    <t>Ūdens zudumu samazināšana.</t>
  </si>
  <si>
    <t>Turpināt uzstādīt jaunus attālinātās nolasīšanas ūdens skaitītājus.</t>
  </si>
  <si>
    <t>2017.gada aprīlis un 2017.gada oktobris</t>
  </si>
  <si>
    <t>2017.gadā uzstādīti 600 attālinātās nolasīšanas skaitītāji, uzlabota uzskaites sistēma, paaugstināta pakalpojuma sniegšanas monitoringa efektivitāte.</t>
  </si>
  <si>
    <t>2017.g.</t>
  </si>
  <si>
    <t>Nodrošināta 57 kanalizācijas sūkņu staciju darbība un tehniskā apkope., nodrošināta NAI uzturēšana un apkope Skultē.</t>
  </si>
  <si>
    <t>2017.g. 1,2. cet</t>
  </si>
  <si>
    <t xml:space="preserve">ŪKT infrastruktūras uzturēšanas, paplašināšanas un rekonstrukcijas veicināšana. </t>
  </si>
  <si>
    <t>Nodrošināt   efektīvu sistēmas  uzturēšanu, pakalpojumu uzskaiti, kvalitāti un monitoringu</t>
  </si>
  <si>
    <t xml:space="preserve">Rekonstrukciju organizēšana, objektu uzturēšana un apsaimniekošana </t>
  </si>
  <si>
    <t>Tarifu efektivitātes monitorings</t>
  </si>
  <si>
    <t>Izstrādāts ŪK tarifa projekts atbilstoši SPRK noteikumiem</t>
  </si>
  <si>
    <t>Izstrādāts vienots ŪK tarifa projekts  un iesniegts SPRK apstiprināšanai. Tarifs nodrošina izmaksu segšanu  un nozares darbību, gūstot peļņu.</t>
  </si>
  <si>
    <t>KSS vadības un monitoringa sistēmas pilnveidošana.</t>
  </si>
  <si>
    <t xml:space="preserve">2017.g.1.cet. 50 sk. </t>
  </si>
  <si>
    <t xml:space="preserve">2017.g.2.cet. 150 sk. </t>
  </si>
  <si>
    <t>2017.g.3.cet. 250 sk.</t>
  </si>
  <si>
    <t>2017.g.4.cet. 150 sk.</t>
  </si>
  <si>
    <t>EUR</t>
  </si>
  <si>
    <t xml:space="preserve">Kopā investīcijas </t>
  </si>
  <si>
    <t>C1</t>
  </si>
  <si>
    <t>Valdes loceklis; Jurists; Ekonomists; Grāmatvede</t>
  </si>
  <si>
    <t>Pilnveidot iekšējo procesu vadību , tehnisko nodrošinājumu un IT risinājumus.</t>
  </si>
  <si>
    <t xml:space="preserve">Informācijas aprites nodrošināšana </t>
  </si>
  <si>
    <t>Klientu informēšana saistībā ar pakalpojumiem un plānotajiem atslēgumiem.</t>
  </si>
  <si>
    <t>Veikta regulāra aktuālās informācijas nosūtīšana klientiem e-pastā vai telefoniski.</t>
  </si>
  <si>
    <t>Grāmatvedības uzskaites pilnveidošana.</t>
  </si>
  <si>
    <t>Finanšu izmaksas precīzi un saprotami  klasificētas pa darbības nozarēm un izmaksu posteņiem.</t>
  </si>
  <si>
    <t>Debitoru parādu kontroles sistēmas uzturēšana.</t>
  </si>
  <si>
    <t>Valdes loceklis; Grāmatvedība;  Jurists</t>
  </si>
  <si>
    <t>Valdes loceklis; Galv.grāmatvede; Ekonomists</t>
  </si>
  <si>
    <t>Precīza izdevumu posteņu klasifikācija grāmatvedības sistēmā HORIZON</t>
  </si>
  <si>
    <t xml:space="preserve">Regulāra debitoru kontrole, brīdinājumu nosūtīšana kientiem-parādniekiem, ilgstošu debitoru parādu piedziņas funkciju nodošana sadarbības partnerim tālākai parādu piedziņai. </t>
  </si>
  <si>
    <t>Pakalpojumu procesu vadības sistēmas nodrošināšana.</t>
  </si>
  <si>
    <t>GIS modeļa ieviešana ŪKT sistēmai.</t>
  </si>
  <si>
    <t>Veikta elektroniskās datu bāzes izveide infrastruktūras pārraudzībai un kontrolei.</t>
  </si>
  <si>
    <t>Valdes loceklis; Attīstības daļa; Inženieris</t>
  </si>
  <si>
    <t>Autoparka attīstīšana</t>
  </si>
  <si>
    <t>2 vieglo automašīnu iegāde</t>
  </si>
  <si>
    <t>C2</t>
  </si>
  <si>
    <t>Pilnveidot klientu apkalpošanas procesus</t>
  </si>
  <si>
    <t>Komunikācijas kultūras uzlabošana</t>
  </si>
  <si>
    <t>Darbinieku komunikācijas prasmju pilnveidošana, apmeklējot attiecīgus seminārus.</t>
  </si>
  <si>
    <t xml:space="preserve">Valdes loceklis; Attīstības daļa </t>
  </si>
  <si>
    <t>C4</t>
  </si>
  <si>
    <t>Pilnveidot personāla pārvaldības dokumentāciju un personāla vadības procesus</t>
  </si>
  <si>
    <t>Personāla pārvaldības dokumentācijas sakārtošana</t>
  </si>
  <si>
    <t xml:space="preserve">Darba līgumu un amata aprakstu precizēšana, pārslēdzot  esošos darba līgumus. </t>
  </si>
  <si>
    <t>Valdes loceklis; Jurists</t>
  </si>
  <si>
    <t>Uzņēmuma darbinieku motivācijas palielināšana.</t>
  </si>
  <si>
    <t>Profesionālās kvalifikācijas celšana.</t>
  </si>
  <si>
    <t>Valdes loceklis, Ekonomists</t>
  </si>
  <si>
    <t>Veselības apdrošināšanas polises piedāvājums darbiniekiem</t>
  </si>
  <si>
    <t>Valdes loceklis, Remontbrigādes vadītājs, darba drošibas speciālists.</t>
  </si>
  <si>
    <t>27  brigādes darbinieki nodrošināti ar speciālo apģērbu atbilstoši sezonas darbiem.</t>
  </si>
  <si>
    <t>Kanalizācijas pieslēgumu nodrošināšana mājsaimniecībām</t>
  </si>
  <si>
    <t>Kanalizācijas pieslēgumu izveide, noslēgti  65 līgumi atbilstoši KF IV projekta pieslēgumu nodrošinājuma plānam.</t>
  </si>
  <si>
    <t>Ūdensapgādes  pieslēgumu nodrošināšana mājsaimniecībām</t>
  </si>
  <si>
    <t>Ūdensapgādes  pieslēgumu izveide, noslēgti  60 līgumi atbilstoši KF IV projekta pieslēgumu nodrošinājuma plānam.</t>
  </si>
  <si>
    <t>2017. 1;2.cet.</t>
  </si>
  <si>
    <t xml:space="preserve">2017.gads </t>
  </si>
  <si>
    <t>Datortehniskās  bāzes nodrošināšana</t>
  </si>
  <si>
    <t xml:space="preserve">Iegādātas 2 automašīnas MKP saimnieciskās darbības nodrošināšanai. </t>
  </si>
  <si>
    <t xml:space="preserve">3. Būvdarbi Jaunmārupē -ūdensvadu rekonstrukcija  paralēli kanalizācijas trases izveidošanai. </t>
  </si>
  <si>
    <t>Nomainīts dators uzskaitvedei un galv.grāmatvedei. Iegādāts portatīvais dators komunālinženierim.</t>
  </si>
  <si>
    <t>2017.g. 1;2.cet.</t>
  </si>
  <si>
    <t>2017.gads.</t>
  </si>
  <si>
    <t>Piedāvātas apdrošināšanas polises  darbiniekiem. (MKP sedz 50% no polises cenas)(~15 darbinieki, polises cena 340 EUR)</t>
  </si>
  <si>
    <t>Mārupes katlu mājā veikts remonts– atdalīta telpa , izveidojot darba telpu darbiniekiem.</t>
  </si>
  <si>
    <t>Darba apstākļu uzlabošana  ŪS darbiniekiem (brigādei), nodrošinot darba telpas un labierīcības.</t>
  </si>
  <si>
    <t>Iegādāties speciālos apģērbus ŪS brigādes darbiniekiem.</t>
  </si>
  <si>
    <t>Kanalizācijas pieslēgumu izveide MND atbalsta grupām</t>
  </si>
  <si>
    <t>Valdes loceklis; Ekonomists</t>
  </si>
  <si>
    <t xml:space="preserve">Remontdarbu veikšana apsaimniekošanā esošajiem īpašumiem atbilstoši tāmēm, kas saskaņotas ar iedzīvotājiem </t>
  </si>
  <si>
    <t>Valdes loceklis, Brigadieris</t>
  </si>
  <si>
    <t xml:space="preserve">Organizēti divi Būvdarbu iepirkumi  un divi  būvuzraudzības iepirkumi. </t>
  </si>
  <si>
    <t>2017.g. 3,4. cet</t>
  </si>
  <si>
    <t>Samazināts debitoru skaits (20% salīdzinot ar iepriekšējo gadu), palielināti ieņēmumi.</t>
  </si>
  <si>
    <t>Divu stacionāro un viena portatīvā datora iegāde (ar programmatūru)</t>
  </si>
  <si>
    <t>Nodrošināta 1 darbinieka (sekretāre) dalība semināros 1x gadā.</t>
  </si>
  <si>
    <t>Aktualizēti, precizēti 65 darba līgumi atbilstoši likumdošanai, skaidri definēti katra darbinieka pienākumi un atbildība.</t>
  </si>
  <si>
    <t xml:space="preserve">Nodrošināta profesionālās kvalifikācijas celšanas iespēja  darbiniekiem atbilstoši specializācijai un amatam.  Izmaksas attīstības nodaļas darbiniekiem 720 EUR gadā, grāmatvedības nodaļai  610 EUR. </t>
  </si>
  <si>
    <t>Finanšu izlietojums</t>
  </si>
  <si>
    <t>Rezultatīvie rādītāji</t>
  </si>
  <si>
    <t>ES</t>
  </si>
  <si>
    <t>MND</t>
  </si>
  <si>
    <t>MKP</t>
  </si>
  <si>
    <t xml:space="preserve">Tehniskā projekta izstrāde turpinās.Saskaņā ar līguma grozījumiem to plānots pabeigt 2018. gada I. ceturksnī .  
</t>
  </si>
  <si>
    <t>Iegādāts kravas furgons VW Crafter (28265,32 EUR); Ģenerators (5829,88 EUR); Augstspiediena mazgātājs (18256,80 EUR); CCTV inspekcijas iekārta  (48000,00 EUR)</t>
  </si>
  <si>
    <t>Iegādāts Membrānsūknis (5650,93 EUR)</t>
  </si>
  <si>
    <t>Uzstādīti  2 plūsmas mērītāji KF finansētā projekta I.II kārtas KSS. Veczariņu un Pētera ielas krustojums; Lielās un Rožu ielas  krustojums</t>
  </si>
  <si>
    <t>Kursi nav apmeklēti</t>
  </si>
  <si>
    <t xml:space="preserve">Darba apģērbi iegādāti pēc nepieciešamības. </t>
  </si>
  <si>
    <t>Darbinieki apmeklējuši kursus atbilstoši specializācijai un amatam . Apmeklētie kursi "Algu un virsgrāmatas datu salīdzināšana"; "Autotransporta izmantošana uzņēmumā"; "Jaunais sabiedrisko pakalpojumu sniedzējs"; "Būvniecības iepirkumi"; "Publiskie iepirkumi"; "BE kategorijas teorijas un braukšanas apmācība".</t>
  </si>
  <si>
    <t>Izmaksas grāmatvedības sistēmā HORIZON tiek klasificētas pa darbības virzieniem, izmaksu posteņiem un struktūrvienībām.</t>
  </si>
  <si>
    <t>Uzstādīti 67 skaitītāji</t>
  </si>
  <si>
    <t>Uzstādīti 190 skaitītāji</t>
  </si>
  <si>
    <t>Uzstādīti 126 skaitītāji</t>
  </si>
  <si>
    <t>Jaunmārupes UKT objekts nodots ekspluatācijā 20.06.2017.  Izveidotie pamatlīdzekļi : 1)Ūdensapgādes tīkli 8215,4 m , pamatlīdzekļa vērtība 892631,10 EUR;   2)  Kanalizācijas sistēma  14220,1 m+6 KSS, pamatlīdzekļa vērtība 1987801,86 EUR, no tiem KF finansējuma daļa 1314930,93 EUR.</t>
  </si>
  <si>
    <t>Izbūvēti 2523,2 m ūdensvadi.</t>
  </si>
  <si>
    <t>Nodrošināta 6 rezervuāru  dezinficēšana 2x gadā, saskaņā ar ikgadējo monitoringa programmu.</t>
  </si>
  <si>
    <t>Ūdens kvalitāte tiek nodrošināta pildot monitoringa programmu. Rezervuāru dezinficēšanu veic uzņēmuma inženieris.</t>
  </si>
  <si>
    <t>Līgums noslēgts ar SIA "Revenita".  Līguma summa 278252,35 EUR  ar  PVN .Piegādi un uzstādīšanu plānots pabeigt 2018.gada 1.ceturksnī.  Paveiktie darbi : ēkas iekšdarbi un fasādes remonts, jumta nomaiņa, logu nomaiņa, piegādāti katli un aprīkojums. Darbi turpinās.  Paveikto darbu un aprīkojuma pašreizējās izmaksas 111300,94 EUR (ar PVN)</t>
  </si>
  <si>
    <t>Noslēgts līgums par elektroenerģijas pieslēguma izbūvi Lielās ielas un Ulmaņa gatves krustojumā, lai nodrošinātu notekūdeņu uzskaites mezgla darbību. Vecais pieslēguma vads ir bojāts vairākās vietās, remontdarbi saistās ar Lielās ielas seguma demontāžu vairākās vietās. Plūsmas mērītāju uzstādīšana ir pārlikta uz 2018 gadu, jo ir radusies steidzama nepieciešamība nodrošināt elektroenerģijas nepārtrauktu padevi KSS plūsmas mērītājam.</t>
  </si>
  <si>
    <t>Pēc nepieciešamības tiek veikta  aktuālās informācijas nosūtīšana klientiem e-pastā vai telefoniski.  Uzņēmumā notiek telefona zvanu reģistrācija.</t>
  </si>
  <si>
    <t>GIS modelis Ir izveidots un tiek uzturēts, informācija datu bāzē tiek papildināta.</t>
  </si>
  <si>
    <t>Nomainīts dators galv.grāmatvedei un uzskaitvedei. Portatīvā datora iegāde pārcelta uz 2018.gadu.</t>
  </si>
  <si>
    <t>Automašīnu iegāde ekonomisku apstākļu dēļ tiek pārcelta uz 2018.gadu.</t>
  </si>
  <si>
    <t>Izstrādāts un tiek piemērots darba līguma parauglīgums. Aktualizēti, precizēti 25 darba līgumi atbilstoši likumdošanai,  definēti katra darbinieka pienākumi un atbildība. Turpinās amatu aprakstu pilnveidošana .</t>
  </si>
  <si>
    <t>Izveidota darba telpa darbiniekiem  (pārģērbšanās telpa, dušas telpa, apģērbu mazgāšanas un žāvēšanas iespējas).</t>
  </si>
  <si>
    <t xml:space="preserve">Izstrādāts vienots ūdensapgādes tarifs visiem ciematiem. Izstrādāts KAN tarifs atsevišķi Jaunmārupes, Vētras, Tīraines, Mārupes ciematiem un atsevišķi KAN tarifs Skultes ciematam. Tarifu projekts iesniegts izskatīšanai SPRK 2017.gada septembrī.  </t>
  </si>
  <si>
    <t xml:space="preserve">Uzņēmumā notiek regulāra debitoru kontrole, brīdinājumu nosūtīšana kientiem-parādniekiem, ilgstošu debitoru parādu piedziņas funkciju nodošana sadarbības partnerim tālākai parādu piedziņai. 2017 gadā ir saņemti 4 izpildraksti par parādu piedziņu, parādu piedziņu veic tiesu izpildītājs. Tiesās celto prasību skaits par parādu atgūšanu - 11.g. Atgūta  tiesas ceļā parāda summa-1621.57 EUR. Panākto vienošanos skaits par ārpustiesas parādu piedziņu -3.g. Šaubīgo debitoru parādu  ar termiņu virs 12.mēn. samazinājums: Juridiskie - 33%, Privātpersonas -  5%.                                              </t>
  </si>
  <si>
    <t xml:space="preserve">2017.gada   Faktiskie rezultāti </t>
  </si>
  <si>
    <t>Ekonomisko mērķu rīcības un investīciju  plāna faktiskā izpilde 2017.gadā</t>
  </si>
  <si>
    <t xml:space="preserve">Izsludināts un pārtraukts iepirkums būvdarbu (sarkanā grāmata) līgumam. Atkārtoti būvdarbu līgumu plānots izsludināt līdz 2018. gadā. Būvuzraudzības līgumus un Dzeltenās grāmatas būvdarbu līgumu plānots izsludināt 2018. gada I. ceturksnī. </t>
  </si>
  <si>
    <r>
      <t xml:space="preserve">Noslēgti 294 KAN pieslēgumu līgumi.  Mārupē 204  līgumi;  Vētrās 8 līgumi;  </t>
    </r>
    <r>
      <rPr>
        <b/>
        <sz val="11"/>
        <color theme="1"/>
        <rFont val="Calibri"/>
        <family val="2"/>
        <charset val="186"/>
        <scheme val="minor"/>
      </rPr>
      <t>Jaunmārupē 82 līgumi</t>
    </r>
    <r>
      <rPr>
        <sz val="11"/>
        <color theme="1"/>
        <rFont val="Calibri"/>
        <family val="2"/>
        <charset val="186"/>
        <scheme val="minor"/>
      </rPr>
      <t>.</t>
    </r>
  </si>
  <si>
    <t>2017. gadā tika noslēgti 28 līgumi par pieslēgumu izbūvi.  2017 gadā Izbūvēti 6 īpašumu pieslēgumi no 2016 gadā noslēgtajiem Vienošanās līgumiem un  26  īpašumu pieslēgumi no 2017.gadā noslēgtajiem līgumiem.   2018. gada II ceturksnī ir ieplānota būvniecība divu īpašumu pieslēgumiem, kuru Vienošanās līgumi noslēgti 2017.gadā.</t>
  </si>
  <si>
    <r>
      <t>Noslēgti 214 Ūdensapgādes līgumi. Mārupē 161 līgumi; Vētrās 23 līgumi;</t>
    </r>
    <r>
      <rPr>
        <b/>
        <sz val="11"/>
        <color theme="1"/>
        <rFont val="Calibri"/>
        <family val="2"/>
        <charset val="186"/>
        <scheme val="minor"/>
      </rPr>
      <t xml:space="preserve"> Jaunmārupē 30 līgumi</t>
    </r>
    <r>
      <rPr>
        <sz val="11"/>
        <color theme="1"/>
        <rFont val="Calibri"/>
        <family val="2"/>
        <charset val="186"/>
        <scheme val="minor"/>
      </rPr>
      <t>.</t>
    </r>
  </si>
  <si>
    <t>Noslēgti ūdens būvniecības līgumi  43 gab.; kanalizācijas būvniecības līgumi  55 gab. 2017.g.   sniegti 186 maksas pakalpojumi būvniecībā par summu 199814,00  EUR</t>
  </si>
  <si>
    <t>Visu gadu tiek nodrošināta 59 kanalizācijas sūkņu staciju darbība un tehniskā apkope., nodrošināta NAI uzturēšana un apkope Skultē.</t>
  </si>
  <si>
    <t xml:space="preserve">Visu gadu tika nodrošināta ŪAS apkope un darbība Mārupē, Jaunmārupē un Skultē. </t>
  </si>
  <si>
    <t xml:space="preserve">Plānotajiem apsaimniekošanas remontdarbiem no iedzīvotājiem iekasēti 29701,67 EUR, apsaimniekošanas darbiem  izlietoti 27521,92 EUR.  Veikts jumta remonts Skultes iela 13, jaunu pastkastīšu uzstādīšana Skultes ciema daudzdzīvokļu mājās. </t>
  </si>
  <si>
    <t>Organizētas 32 sapulces 2017.gada decembrī.</t>
  </si>
  <si>
    <t>Vides  mērķu rīcības un investīciju  plāna Faktiskā izpilde 2017.gadā.</t>
  </si>
  <si>
    <t>Plāns</t>
  </si>
  <si>
    <t>Izpilde</t>
  </si>
  <si>
    <t>Uzstādīti  174 skaitītāji</t>
  </si>
  <si>
    <t>Institucionālo  mērķu rīcības un investīciju  plāna Faktiskā izpilde 2017.gadā</t>
  </si>
  <si>
    <t>Veselības apdrošināšanas polises darbiniekiem tiks piedāvātas  2018.gadā.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</si>
</sst>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0"/>
      <color theme="1"/>
      <name val="Calibri"/>
      <family val="2"/>
      <charset val="186"/>
      <scheme val="minor"/>
    </font>
    <font>
      <sz val="10"/>
      <color rgb="FFFF0000"/>
      <name val="Calibri"/>
      <family val="2"/>
      <charset val="186"/>
      <scheme val="minor"/>
    </font>
    <font>
      <sz val="10"/>
      <name val="Calibri"/>
      <family val="2"/>
      <charset val="186"/>
      <scheme val="minor"/>
    </font>
    <font>
      <b/>
      <sz val="14"/>
      <color theme="1"/>
      <name val="Calibri"/>
      <family val="2"/>
      <charset val="186"/>
      <scheme val="minor"/>
    </font>
    <font>
      <b/>
      <sz val="10"/>
      <color theme="1"/>
      <name val="Calibri"/>
      <family val="2"/>
      <charset val="186"/>
      <scheme val="minor"/>
    </font>
    <font>
      <b/>
      <sz val="12"/>
      <color theme="1"/>
      <name val="Calibri"/>
      <family val="2"/>
      <charset val="186"/>
      <scheme val="minor"/>
    </font>
    <font>
      <b/>
      <sz val="10"/>
      <name val="Calibri"/>
      <family val="2"/>
      <charset val="186"/>
      <scheme val="minor"/>
    </font>
    <font>
      <b/>
      <i/>
      <sz val="10"/>
      <color theme="1"/>
      <name val="Calibri"/>
      <family val="2"/>
      <charset val="186"/>
      <scheme val="minor"/>
    </font>
    <font>
      <b/>
      <i/>
      <sz val="12"/>
      <color theme="1"/>
      <name val="Calibri"/>
      <family val="2"/>
      <charset val="186"/>
      <scheme val="minor"/>
    </font>
    <font>
      <sz val="11"/>
      <color rgb="FFFF0000"/>
      <name val="Calibri"/>
      <family val="2"/>
      <charset val="186"/>
      <scheme val="minor"/>
    </font>
    <font>
      <b/>
      <sz val="11"/>
      <color theme="1"/>
      <name val="Calibri"/>
      <family val="2"/>
      <charset val="186"/>
      <scheme val="minor"/>
    </font>
    <font>
      <sz val="11"/>
      <name val="Calibri"/>
      <family val="2"/>
      <charset val="186"/>
      <scheme val="minor"/>
    </font>
    <font>
      <sz val="12"/>
      <name val="Calibri"/>
      <family val="2"/>
      <charset val="186"/>
      <scheme val="minor"/>
    </font>
    <font>
      <b/>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14">
    <xf numFmtId="0" fontId="0" fillId="0" borderId="0" xfId="0"/>
    <xf numFmtId="0" fontId="1" fillId="0" borderId="0" xfId="0" applyFont="1"/>
    <xf numFmtId="0" fontId="1" fillId="0" borderId="1" xfId="0" applyFont="1" applyBorder="1"/>
    <xf numFmtId="0" fontId="1" fillId="0" borderId="1" xfId="0" applyFont="1" applyBorder="1" applyAlignment="1">
      <alignment wrapText="1"/>
    </xf>
    <xf numFmtId="0" fontId="1" fillId="0" borderId="3" xfId="0" applyFont="1" applyBorder="1" applyAlignment="1">
      <alignment wrapText="1"/>
    </xf>
    <xf numFmtId="0" fontId="1" fillId="0" borderId="3" xfId="0" applyFont="1" applyBorder="1"/>
    <xf numFmtId="0" fontId="1" fillId="0" borderId="4" xfId="0" applyFont="1" applyBorder="1" applyAlignment="1">
      <alignment wrapText="1"/>
    </xf>
    <xf numFmtId="0" fontId="1" fillId="0" borderId="5" xfId="0" applyFont="1" applyBorder="1"/>
    <xf numFmtId="0" fontId="1" fillId="0" borderId="2" xfId="0" applyFont="1" applyBorder="1" applyAlignment="1">
      <alignment wrapText="1"/>
    </xf>
    <xf numFmtId="0" fontId="1" fillId="0" borderId="5" xfId="0" applyFont="1" applyBorder="1" applyAlignment="1">
      <alignment wrapText="1"/>
    </xf>
    <xf numFmtId="0" fontId="1" fillId="0" borderId="9" xfId="0" applyFont="1" applyBorder="1"/>
    <xf numFmtId="0" fontId="0" fillId="0" borderId="0" xfId="0" applyAlignment="1">
      <alignment horizontal="center"/>
    </xf>
    <xf numFmtId="0" fontId="4" fillId="0" borderId="0" xfId="0" applyFont="1"/>
    <xf numFmtId="0" fontId="1" fillId="0" borderId="5" xfId="0" applyFont="1" applyBorder="1" applyAlignment="1"/>
    <xf numFmtId="0" fontId="1" fillId="0" borderId="9" xfId="0" applyFont="1" applyBorder="1" applyAlignment="1">
      <alignment wrapText="1"/>
    </xf>
    <xf numFmtId="0" fontId="1" fillId="0" borderId="7" xfId="0" applyFont="1" applyBorder="1" applyAlignment="1">
      <alignment wrapText="1"/>
    </xf>
    <xf numFmtId="0" fontId="1" fillId="0" borderId="9" xfId="0" applyFont="1" applyBorder="1" applyAlignment="1">
      <alignment horizontal="center" wrapText="1"/>
    </xf>
    <xf numFmtId="0" fontId="1" fillId="0" borderId="3" xfId="0" applyFont="1" applyBorder="1" applyAlignment="1">
      <alignment horizontal="center"/>
    </xf>
    <xf numFmtId="0" fontId="1" fillId="0" borderId="9" xfId="0" applyFont="1" applyBorder="1" applyAlignment="1">
      <alignment horizontal="center"/>
    </xf>
    <xf numFmtId="0" fontId="3" fillId="0" borderId="3"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wrapText="1"/>
    </xf>
    <xf numFmtId="0" fontId="3" fillId="0" borderId="9" xfId="0" applyFont="1" applyBorder="1" applyAlignment="1">
      <alignment horizontal="center"/>
    </xf>
    <xf numFmtId="0" fontId="1" fillId="0" borderId="11" xfId="0" applyFont="1" applyBorder="1" applyAlignment="1">
      <alignment wrapText="1"/>
    </xf>
    <xf numFmtId="0" fontId="1" fillId="0" borderId="17" xfId="0" applyFont="1" applyBorder="1" applyAlignment="1">
      <alignment wrapText="1"/>
    </xf>
    <xf numFmtId="0" fontId="1" fillId="0" borderId="17" xfId="0" applyFont="1" applyBorder="1"/>
    <xf numFmtId="0" fontId="1" fillId="0" borderId="16" xfId="0" applyFont="1" applyBorder="1"/>
    <xf numFmtId="0" fontId="1" fillId="0" borderId="19" xfId="0" applyFont="1" applyBorder="1" applyAlignment="1">
      <alignment wrapText="1"/>
    </xf>
    <xf numFmtId="0" fontId="1" fillId="0" borderId="20" xfId="0" applyFont="1" applyBorder="1" applyAlignment="1">
      <alignment wrapText="1"/>
    </xf>
    <xf numFmtId="0" fontId="5" fillId="0" borderId="18" xfId="0" applyFont="1" applyBorder="1" applyAlignment="1"/>
    <xf numFmtId="0" fontId="1" fillId="0" borderId="21" xfId="0" applyFont="1" applyBorder="1" applyAlignment="1">
      <alignment wrapText="1"/>
    </xf>
    <xf numFmtId="0" fontId="1" fillId="0" borderId="0" xfId="0" applyFont="1" applyBorder="1" applyAlignment="1">
      <alignment wrapText="1"/>
    </xf>
    <xf numFmtId="0" fontId="5" fillId="0" borderId="9" xfId="0" applyFont="1" applyBorder="1" applyAlignment="1">
      <alignment horizontal="center" wrapText="1"/>
    </xf>
    <xf numFmtId="0" fontId="1" fillId="0" borderId="24" xfId="0" applyFont="1" applyBorder="1" applyAlignment="1">
      <alignment horizontal="center" wrapText="1"/>
    </xf>
    <xf numFmtId="0" fontId="6" fillId="0" borderId="25" xfId="0" applyFont="1" applyBorder="1" applyAlignment="1">
      <alignment horizontal="center"/>
    </xf>
    <xf numFmtId="0" fontId="6" fillId="0" borderId="14" xfId="0" applyFont="1" applyBorder="1" applyAlignment="1">
      <alignment horizontal="center"/>
    </xf>
    <xf numFmtId="0" fontId="6" fillId="0" borderId="1" xfId="0" applyFont="1" applyBorder="1" applyAlignment="1">
      <alignment horizontal="center"/>
    </xf>
    <xf numFmtId="0" fontId="1" fillId="0" borderId="0" xfId="0" applyFont="1" applyBorder="1"/>
    <xf numFmtId="0" fontId="1" fillId="0" borderId="20" xfId="0" applyFont="1" applyBorder="1" applyAlignment="1">
      <alignment horizontal="center"/>
    </xf>
    <xf numFmtId="0" fontId="1" fillId="0" borderId="13" xfId="0" applyFont="1" applyBorder="1"/>
    <xf numFmtId="0" fontId="0" fillId="0" borderId="0" xfId="0" applyBorder="1"/>
    <xf numFmtId="0" fontId="1" fillId="0" borderId="0" xfId="0" applyFont="1" applyBorder="1" applyAlignment="1">
      <alignment horizontal="center"/>
    </xf>
    <xf numFmtId="0" fontId="6" fillId="0" borderId="26" xfId="0" applyFont="1" applyBorder="1"/>
    <xf numFmtId="0" fontId="1" fillId="0" borderId="27" xfId="0" applyFont="1" applyBorder="1" applyAlignment="1">
      <alignment wrapText="1"/>
    </xf>
    <xf numFmtId="0" fontId="1" fillId="0" borderId="27" xfId="0" applyFont="1" applyBorder="1"/>
    <xf numFmtId="0" fontId="1" fillId="0" borderId="13" xfId="0" applyFont="1" applyBorder="1" applyAlignment="1">
      <alignment wrapText="1"/>
    </xf>
    <xf numFmtId="0" fontId="0" fillId="0" borderId="14" xfId="0" applyBorder="1"/>
    <xf numFmtId="0" fontId="0" fillId="0" borderId="15" xfId="0" applyBorder="1"/>
    <xf numFmtId="0" fontId="1" fillId="0" borderId="17" xfId="0" applyFont="1" applyBorder="1" applyAlignment="1">
      <alignment horizontal="center"/>
    </xf>
    <xf numFmtId="0" fontId="1" fillId="0" borderId="0" xfId="0" applyFont="1" applyAlignment="1">
      <alignment horizontal="center"/>
    </xf>
    <xf numFmtId="0" fontId="6" fillId="0" borderId="0" xfId="0" applyFont="1" applyAlignment="1">
      <alignment horizontal="center"/>
    </xf>
    <xf numFmtId="0" fontId="1" fillId="0" borderId="13" xfId="0" applyFont="1" applyBorder="1" applyAlignment="1">
      <alignment horizontal="center"/>
    </xf>
    <xf numFmtId="0" fontId="1" fillId="0" borderId="27" xfId="0" applyFont="1" applyBorder="1" applyAlignment="1">
      <alignment horizontal="center"/>
    </xf>
    <xf numFmtId="0" fontId="2" fillId="0" borderId="1" xfId="0" applyFont="1" applyBorder="1" applyAlignment="1">
      <alignment horizontal="center"/>
    </xf>
    <xf numFmtId="0" fontId="1" fillId="0" borderId="10" xfId="0" applyFont="1" applyBorder="1" applyAlignment="1">
      <alignment horizontal="left" wrapText="1"/>
    </xf>
    <xf numFmtId="0" fontId="1" fillId="0" borderId="5" xfId="0" applyFont="1" applyBorder="1" applyAlignment="1">
      <alignment horizontal="center"/>
    </xf>
    <xf numFmtId="0" fontId="1" fillId="0" borderId="24" xfId="0" applyFont="1" applyBorder="1" applyAlignment="1">
      <alignment horizontal="left" wrapText="1"/>
    </xf>
    <xf numFmtId="0" fontId="1" fillId="0" borderId="1" xfId="0" applyFont="1" applyBorder="1" applyAlignment="1">
      <alignment horizontal="left" wrapText="1"/>
    </xf>
    <xf numFmtId="0" fontId="3" fillId="0" borderId="1" xfId="0" applyFont="1" applyBorder="1" applyAlignment="1">
      <alignment horizontal="center"/>
    </xf>
    <xf numFmtId="0" fontId="5" fillId="0" borderId="1" xfId="0" applyFont="1" applyBorder="1" applyAlignment="1">
      <alignment horizontal="center"/>
    </xf>
    <xf numFmtId="0" fontId="5" fillId="0" borderId="1" xfId="0" applyFont="1" applyBorder="1"/>
    <xf numFmtId="0" fontId="6" fillId="0" borderId="7" xfId="0" applyFont="1" applyBorder="1" applyAlignment="1">
      <alignment horizontal="center" wrapText="1"/>
    </xf>
    <xf numFmtId="0" fontId="1" fillId="0" borderId="28" xfId="0" applyFont="1" applyBorder="1" applyAlignment="1">
      <alignment wrapText="1"/>
    </xf>
    <xf numFmtId="0" fontId="1" fillId="0" borderId="24" xfId="0" applyFont="1" applyBorder="1" applyAlignment="1">
      <alignment wrapText="1"/>
    </xf>
    <xf numFmtId="0" fontId="5" fillId="0" borderId="27" xfId="0" applyFont="1" applyBorder="1" applyAlignment="1">
      <alignment wrapText="1"/>
    </xf>
    <xf numFmtId="0" fontId="3" fillId="0" borderId="8" xfId="0" applyFont="1" applyBorder="1" applyAlignment="1">
      <alignment horizontal="left" wrapText="1"/>
    </xf>
    <xf numFmtId="0" fontId="5" fillId="0" borderId="1" xfId="0" applyFont="1" applyBorder="1" applyAlignment="1">
      <alignment wrapText="1"/>
    </xf>
    <xf numFmtId="0" fontId="5" fillId="0" borderId="1" xfId="0" applyFont="1" applyBorder="1" applyAlignment="1">
      <alignment horizontal="center" wrapText="1"/>
    </xf>
    <xf numFmtId="0" fontId="3" fillId="0" borderId="1" xfId="0" applyFont="1" applyBorder="1" applyAlignment="1">
      <alignment horizontal="center" wrapText="1"/>
    </xf>
    <xf numFmtId="0" fontId="3" fillId="0" borderId="6" xfId="0" applyFont="1" applyBorder="1" applyAlignment="1">
      <alignment horizontal="left" wrapText="1"/>
    </xf>
    <xf numFmtId="0" fontId="3" fillId="0" borderId="3" xfId="0" applyFont="1" applyBorder="1" applyAlignment="1">
      <alignment wrapText="1"/>
    </xf>
    <xf numFmtId="0" fontId="1" fillId="0" borderId="25" xfId="0" applyFont="1" applyBorder="1" applyAlignment="1">
      <alignment wrapText="1"/>
    </xf>
    <xf numFmtId="0" fontId="3" fillId="0" borderId="1" xfId="0" applyFont="1" applyBorder="1" applyAlignment="1">
      <alignment wrapText="1"/>
    </xf>
    <xf numFmtId="0" fontId="3" fillId="0" borderId="1" xfId="0" applyFont="1" applyBorder="1"/>
    <xf numFmtId="0" fontId="3" fillId="0" borderId="3" xfId="0" applyFont="1" applyBorder="1" applyAlignment="1">
      <alignment horizontal="center" wrapText="1"/>
    </xf>
    <xf numFmtId="0" fontId="1" fillId="0" borderId="0" xfId="0" applyFont="1" applyAlignment="1">
      <alignment horizontal="center" wrapText="1"/>
    </xf>
    <xf numFmtId="0" fontId="1" fillId="0" borderId="13" xfId="0" applyFont="1" applyBorder="1" applyAlignment="1">
      <alignment horizontal="center" wrapText="1"/>
    </xf>
    <xf numFmtId="0" fontId="1" fillId="0" borderId="17" xfId="0" applyFont="1" applyBorder="1" applyAlignment="1">
      <alignment horizontal="center" wrapText="1"/>
    </xf>
    <xf numFmtId="0" fontId="1" fillId="0" borderId="0" xfId="0" applyFont="1" applyBorder="1" applyAlignment="1">
      <alignment horizontal="center" wrapText="1"/>
    </xf>
    <xf numFmtId="0" fontId="1" fillId="0" borderId="27" xfId="0" applyFont="1" applyBorder="1" applyAlignment="1">
      <alignment horizontal="center" wrapText="1"/>
    </xf>
    <xf numFmtId="0" fontId="0" fillId="0" borderId="0" xfId="0" applyAlignment="1">
      <alignment horizontal="center" wrapText="1"/>
    </xf>
    <xf numFmtId="0" fontId="5" fillId="0" borderId="0" xfId="0" applyFont="1" applyAlignment="1">
      <alignment horizontal="center"/>
    </xf>
    <xf numFmtId="0" fontId="6" fillId="0" borderId="0" xfId="0" applyFont="1" applyAlignment="1">
      <alignment horizontal="left"/>
    </xf>
    <xf numFmtId="0" fontId="1" fillId="0" borderId="10" xfId="0" applyFont="1" applyBorder="1" applyAlignment="1">
      <alignment wrapText="1"/>
    </xf>
    <xf numFmtId="0" fontId="1" fillId="0" borderId="6" xfId="0" applyFont="1" applyBorder="1" applyAlignment="1">
      <alignment wrapText="1"/>
    </xf>
    <xf numFmtId="0" fontId="1" fillId="0" borderId="32" xfId="0" applyFont="1" applyBorder="1" applyAlignment="1">
      <alignment wrapText="1"/>
    </xf>
    <xf numFmtId="0" fontId="1" fillId="0" borderId="1" xfId="0" applyFont="1" applyBorder="1" applyAlignment="1">
      <alignment vertical="center" wrapText="1"/>
    </xf>
    <xf numFmtId="0" fontId="5" fillId="2" borderId="1" xfId="0" applyFont="1" applyFill="1" applyBorder="1" applyAlignment="1">
      <alignment horizontal="center"/>
    </xf>
    <xf numFmtId="0" fontId="8" fillId="2"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xf numFmtId="0" fontId="1" fillId="2" borderId="1" xfId="0" applyFont="1" applyFill="1" applyBorder="1" applyAlignment="1"/>
    <xf numFmtId="0" fontId="1" fillId="2" borderId="0" xfId="0" applyFont="1" applyFill="1"/>
    <xf numFmtId="0" fontId="0" fillId="2" borderId="1" xfId="0" applyFill="1" applyBorder="1"/>
    <xf numFmtId="0" fontId="0" fillId="2" borderId="1" xfId="0" applyFill="1" applyBorder="1" applyAlignment="1">
      <alignment horizontal="center"/>
    </xf>
    <xf numFmtId="0" fontId="3" fillId="0" borderId="33" xfId="0" applyFont="1" applyBorder="1" applyAlignment="1">
      <alignment wrapText="1"/>
    </xf>
    <xf numFmtId="0" fontId="1" fillId="0" borderId="8" xfId="0" applyFont="1" applyBorder="1" applyAlignment="1">
      <alignment wrapText="1"/>
    </xf>
    <xf numFmtId="0" fontId="3" fillId="0" borderId="8" xfId="0" applyFont="1" applyBorder="1" applyAlignment="1">
      <alignment wrapText="1"/>
    </xf>
    <xf numFmtId="0" fontId="3" fillId="0" borderId="6" xfId="0" applyFont="1" applyBorder="1" applyAlignment="1">
      <alignment wrapText="1"/>
    </xf>
    <xf numFmtId="0" fontId="1" fillId="0" borderId="34" xfId="0" applyFont="1" applyBorder="1" applyAlignment="1">
      <alignment wrapText="1"/>
    </xf>
    <xf numFmtId="0" fontId="1" fillId="0" borderId="35" xfId="0" applyFont="1" applyBorder="1" applyAlignment="1">
      <alignment wrapText="1"/>
    </xf>
    <xf numFmtId="0" fontId="1" fillId="0" borderId="33" xfId="0" applyFont="1" applyBorder="1" applyAlignment="1">
      <alignment wrapText="1"/>
    </xf>
    <xf numFmtId="0" fontId="1" fillId="2" borderId="1" xfId="0" applyFont="1" applyFill="1" applyBorder="1" applyAlignment="1">
      <alignment horizontal="center"/>
    </xf>
    <xf numFmtId="0" fontId="0" fillId="0" borderId="0" xfId="0" applyFont="1"/>
    <xf numFmtId="1" fontId="0" fillId="2" borderId="1" xfId="0" applyNumberFormat="1" applyFill="1" applyBorder="1" applyAlignment="1">
      <alignment horizontal="center"/>
    </xf>
    <xf numFmtId="0" fontId="0" fillId="2" borderId="1" xfId="0" applyFont="1" applyFill="1" applyBorder="1" applyAlignment="1">
      <alignment horizontal="center"/>
    </xf>
    <xf numFmtId="1" fontId="12" fillId="2" borderId="1" xfId="0" applyNumberFormat="1" applyFont="1" applyFill="1" applyBorder="1" applyAlignment="1">
      <alignment horizontal="center"/>
    </xf>
    <xf numFmtId="1" fontId="11" fillId="2" borderId="1" xfId="0" applyNumberFormat="1" applyFont="1" applyFill="1" applyBorder="1" applyAlignment="1">
      <alignment horizontal="center"/>
    </xf>
    <xf numFmtId="1" fontId="3" fillId="2" borderId="1" xfId="0" applyNumberFormat="1" applyFont="1" applyFill="1" applyBorder="1" applyAlignment="1">
      <alignment horizontal="center"/>
    </xf>
    <xf numFmtId="0" fontId="1" fillId="2" borderId="0" xfId="0" applyFont="1" applyFill="1" applyAlignment="1">
      <alignment horizontal="center"/>
    </xf>
    <xf numFmtId="1" fontId="1" fillId="2" borderId="1" xfId="0" applyNumberFormat="1" applyFont="1" applyFill="1" applyBorder="1" applyAlignment="1">
      <alignment horizontal="center"/>
    </xf>
    <xf numFmtId="0" fontId="11" fillId="2" borderId="1" xfId="0" applyFont="1" applyFill="1" applyBorder="1"/>
    <xf numFmtId="0" fontId="1" fillId="3" borderId="0" xfId="0" applyFont="1" applyFill="1" applyAlignment="1"/>
    <xf numFmtId="0" fontId="11" fillId="2" borderId="1" xfId="0" applyFont="1" applyFill="1" applyBorder="1" applyAlignment="1"/>
    <xf numFmtId="0" fontId="10" fillId="0" borderId="0" xfId="0" applyNumberFormat="1" applyFont="1" applyAlignment="1">
      <alignment wrapText="1"/>
    </xf>
    <xf numFmtId="0" fontId="0" fillId="2" borderId="1" xfId="0" applyFont="1" applyFill="1" applyBorder="1" applyAlignment="1">
      <alignment horizontal="left" wrapText="1"/>
    </xf>
    <xf numFmtId="0" fontId="0" fillId="2" borderId="1" xfId="0" applyFont="1" applyFill="1" applyBorder="1" applyAlignment="1">
      <alignment horizontal="left"/>
    </xf>
    <xf numFmtId="0" fontId="12" fillId="2" borderId="1" xfId="0" applyFont="1" applyFill="1" applyBorder="1" applyAlignment="1">
      <alignment horizontal="left"/>
    </xf>
    <xf numFmtId="0" fontId="12" fillId="2" borderId="8" xfId="0" applyFont="1" applyFill="1" applyBorder="1" applyAlignment="1">
      <alignment horizontal="left" wrapText="1"/>
    </xf>
    <xf numFmtId="0" fontId="3" fillId="2" borderId="30" xfId="0" applyFont="1" applyFill="1" applyBorder="1" applyAlignment="1">
      <alignment horizontal="left" wrapText="1"/>
    </xf>
    <xf numFmtId="0" fontId="3" fillId="2" borderId="2" xfId="0" applyFont="1" applyFill="1" applyBorder="1" applyAlignment="1">
      <alignment horizontal="left" wrapText="1"/>
    </xf>
    <xf numFmtId="0" fontId="13" fillId="2" borderId="1" xfId="0" applyFont="1" applyFill="1" applyBorder="1" applyAlignment="1">
      <alignment horizontal="left" wrapText="1"/>
    </xf>
    <xf numFmtId="0" fontId="12" fillId="2" borderId="1" xfId="0" applyFont="1" applyFill="1" applyBorder="1" applyAlignment="1">
      <alignment horizontal="left" wrapText="1"/>
    </xf>
    <xf numFmtId="0" fontId="12" fillId="2" borderId="30" xfId="0" applyFont="1" applyFill="1" applyBorder="1" applyAlignment="1">
      <alignment horizontal="left" wrapText="1"/>
    </xf>
    <xf numFmtId="0" fontId="12" fillId="2" borderId="2" xfId="0" applyFont="1" applyFill="1" applyBorder="1" applyAlignment="1">
      <alignment horizontal="left" wrapText="1"/>
    </xf>
    <xf numFmtId="0" fontId="9" fillId="2" borderId="1" xfId="0" applyFont="1" applyFill="1" applyBorder="1" applyAlignment="1">
      <alignment horizontal="center"/>
    </xf>
    <xf numFmtId="0" fontId="9" fillId="2" borderId="8" xfId="0" applyFont="1" applyFill="1" applyBorder="1" applyAlignment="1">
      <alignment horizontal="center"/>
    </xf>
    <xf numFmtId="0" fontId="9" fillId="2" borderId="30" xfId="0" applyFont="1" applyFill="1" applyBorder="1" applyAlignment="1">
      <alignment horizontal="center"/>
    </xf>
    <xf numFmtId="0" fontId="9" fillId="2" borderId="2" xfId="0" applyFont="1" applyFill="1" applyBorder="1" applyAlignment="1">
      <alignment horizontal="center"/>
    </xf>
    <xf numFmtId="0" fontId="3" fillId="2" borderId="1" xfId="0" applyFont="1" applyFill="1" applyBorder="1" applyAlignment="1">
      <alignment horizontal="center"/>
    </xf>
    <xf numFmtId="0" fontId="1" fillId="2" borderId="1" xfId="0" applyFont="1" applyFill="1" applyBorder="1" applyAlignment="1">
      <alignment horizontal="center"/>
    </xf>
    <xf numFmtId="1" fontId="3" fillId="2" borderId="1" xfId="0" applyNumberFormat="1" applyFont="1" applyFill="1" applyBorder="1" applyAlignment="1">
      <alignment horizontal="center"/>
    </xf>
    <xf numFmtId="0" fontId="0" fillId="2" borderId="8"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8" xfId="0" applyFont="1" applyFill="1" applyBorder="1" applyAlignment="1">
      <alignment horizontal="left" wrapText="1"/>
    </xf>
    <xf numFmtId="0" fontId="0" fillId="2" borderId="30" xfId="0" applyFont="1" applyFill="1" applyBorder="1" applyAlignment="1">
      <alignment horizontal="left" wrapText="1"/>
    </xf>
    <xf numFmtId="0" fontId="0" fillId="2" borderId="2" xfId="0" applyFont="1" applyFill="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1" fillId="0" borderId="31" xfId="0" applyFont="1" applyBorder="1" applyAlignment="1">
      <alignment horizontal="center" wrapText="1"/>
    </xf>
    <xf numFmtId="0" fontId="1" fillId="0" borderId="7" xfId="0" applyFont="1" applyBorder="1" applyAlignment="1">
      <alignment horizontal="center" wrapText="1"/>
    </xf>
    <xf numFmtId="0" fontId="1" fillId="0" borderId="12"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8" xfId="0" applyFont="1" applyBorder="1" applyAlignment="1">
      <alignment horizontal="center" wrapText="1"/>
    </xf>
    <xf numFmtId="0" fontId="7" fillId="0" borderId="5" xfId="0" applyFont="1" applyBorder="1" applyAlignment="1">
      <alignment horizontal="center" wrapText="1"/>
    </xf>
    <xf numFmtId="0" fontId="7" fillId="0" borderId="1" xfId="0" applyFont="1" applyBorder="1" applyAlignment="1">
      <alignment horizontal="center" wrapText="1"/>
    </xf>
    <xf numFmtId="0" fontId="1" fillId="0" borderId="6" xfId="0" applyFont="1" applyBorder="1" applyAlignment="1">
      <alignment horizontal="center" wrapText="1"/>
    </xf>
    <xf numFmtId="0" fontId="1" fillId="0" borderId="3" xfId="0" applyFont="1" applyBorder="1" applyAlignment="1">
      <alignment horizontal="center"/>
    </xf>
    <xf numFmtId="0" fontId="1" fillId="0" borderId="5"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center"/>
    </xf>
    <xf numFmtId="0" fontId="14" fillId="0" borderId="1" xfId="0" applyFont="1" applyBorder="1" applyAlignment="1">
      <alignment horizontal="center"/>
    </xf>
    <xf numFmtId="0" fontId="2" fillId="0" borderId="7" xfId="0" applyFont="1" applyBorder="1" applyAlignment="1">
      <alignment horizontal="center" wrapText="1"/>
    </xf>
    <xf numFmtId="0" fontId="6" fillId="0" borderId="29" xfId="0" applyFont="1" applyBorder="1" applyAlignment="1">
      <alignment horizontal="center"/>
    </xf>
    <xf numFmtId="0" fontId="6" fillId="0" borderId="14" xfId="0" applyFont="1" applyBorder="1" applyAlignment="1">
      <alignment horizontal="center"/>
    </xf>
    <xf numFmtId="0" fontId="5" fillId="0" borderId="3" xfId="0" applyFont="1" applyBorder="1" applyAlignment="1">
      <alignment horizontal="center" wrapText="1"/>
    </xf>
    <xf numFmtId="0" fontId="5" fillId="0" borderId="9" xfId="0" applyFont="1" applyBorder="1" applyAlignment="1">
      <alignment horizontal="center" wrapText="1"/>
    </xf>
    <xf numFmtId="0" fontId="1" fillId="0" borderId="25" xfId="0" applyFont="1" applyBorder="1" applyAlignment="1">
      <alignment horizontal="center" wrapText="1"/>
    </xf>
    <xf numFmtId="0" fontId="1" fillId="0" borderId="5" xfId="0" applyFont="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0" fillId="2" borderId="1" xfId="0" applyFill="1" applyBorder="1" applyAlignment="1">
      <alignment horizontal="center"/>
    </xf>
    <xf numFmtId="0" fontId="6" fillId="0" borderId="0" xfId="0" applyFont="1" applyAlignment="1">
      <alignment horizontal="left"/>
    </xf>
    <xf numFmtId="0" fontId="5" fillId="0" borderId="1" xfId="0" applyFont="1" applyBorder="1" applyAlignment="1">
      <alignment horizontal="center"/>
    </xf>
    <xf numFmtId="0" fontId="5" fillId="0" borderId="3" xfId="0" applyFont="1" applyBorder="1" applyAlignment="1">
      <alignment horizontal="left" wrapText="1"/>
    </xf>
    <xf numFmtId="0" fontId="5" fillId="0" borderId="9" xfId="0" applyFont="1" applyBorder="1" applyAlignment="1">
      <alignment horizontal="left" wrapText="1"/>
    </xf>
    <xf numFmtId="0" fontId="5" fillId="0" borderId="5" xfId="0" applyFont="1" applyBorder="1" applyAlignment="1">
      <alignment horizontal="left" wrapText="1"/>
    </xf>
    <xf numFmtId="0" fontId="6" fillId="0" borderId="1" xfId="0" applyFont="1" applyBorder="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9" xfId="0" applyFont="1" applyBorder="1" applyAlignment="1">
      <alignment horizontal="left" wrapText="1"/>
    </xf>
    <xf numFmtId="0" fontId="1" fillId="0" borderId="5" xfId="0" applyFont="1" applyBorder="1" applyAlignment="1">
      <alignment horizontal="left" wrapText="1"/>
    </xf>
    <xf numFmtId="0" fontId="0" fillId="2" borderId="8" xfId="0" applyFill="1" applyBorder="1" applyAlignment="1">
      <alignment horizontal="left" vertical="center" wrapText="1"/>
    </xf>
    <xf numFmtId="0" fontId="0" fillId="2" borderId="30" xfId="0" applyFill="1" applyBorder="1" applyAlignment="1">
      <alignment horizontal="left" vertical="center" wrapText="1"/>
    </xf>
    <xf numFmtId="0" fontId="0" fillId="2" borderId="2" xfId="0" applyFill="1" applyBorder="1" applyAlignment="1">
      <alignment horizontal="left" vertical="center" wrapText="1"/>
    </xf>
    <xf numFmtId="0" fontId="0" fillId="2" borderId="8" xfId="0" applyFill="1" applyBorder="1" applyAlignment="1">
      <alignment horizontal="left" vertical="center"/>
    </xf>
    <xf numFmtId="0" fontId="0" fillId="2" borderId="30" xfId="0" applyFill="1" applyBorder="1" applyAlignment="1">
      <alignment horizontal="left" vertical="center"/>
    </xf>
    <xf numFmtId="0" fontId="0" fillId="2" borderId="2" xfId="0" applyFill="1" applyBorder="1" applyAlignment="1">
      <alignment horizontal="left" vertical="center"/>
    </xf>
    <xf numFmtId="0" fontId="12" fillId="2" borderId="8"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2" xfId="0" applyFont="1" applyFill="1" applyBorder="1" applyAlignment="1">
      <alignment horizontal="left" vertical="center"/>
    </xf>
    <xf numFmtId="0" fontId="0" fillId="2" borderId="8" xfId="0" applyFont="1" applyFill="1" applyBorder="1" applyAlignment="1">
      <alignment horizontal="left" vertical="center" wrapText="1"/>
    </xf>
    <xf numFmtId="0" fontId="0" fillId="2" borderId="30"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8" xfId="0" applyFont="1" applyFill="1" applyBorder="1" applyAlignment="1">
      <alignment horizontal="left" vertical="center"/>
    </xf>
    <xf numFmtId="0" fontId="0" fillId="2" borderId="30" xfId="0" applyFont="1" applyFill="1" applyBorder="1" applyAlignment="1">
      <alignment horizontal="left" vertical="center"/>
    </xf>
    <xf numFmtId="0" fontId="0" fillId="2" borderId="2" xfId="0" applyFont="1" applyFill="1" applyBorder="1" applyAlignment="1">
      <alignment horizontal="left" vertical="center"/>
    </xf>
    <xf numFmtId="0" fontId="12" fillId="2" borderId="8"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6" fillId="0" borderId="22" xfId="0" applyFont="1" applyBorder="1" applyAlignment="1">
      <alignment horizontal="center"/>
    </xf>
    <xf numFmtId="0" fontId="13" fillId="2" borderId="8"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2" xfId="0" applyFont="1" applyFill="1" applyBorder="1" applyAlignment="1">
      <alignment horizontal="left" vertical="top" wrapText="1"/>
    </xf>
    <xf numFmtId="0" fontId="10" fillId="0" borderId="7" xfId="0" applyFont="1" applyBorder="1" applyAlignment="1">
      <alignment horizontal="center" wrapText="1"/>
    </xf>
    <xf numFmtId="0" fontId="10" fillId="0" borderId="0" xfId="0" applyFont="1" applyBorder="1" applyAlignment="1">
      <alignment horizontal="center" wrapText="1"/>
    </xf>
    <xf numFmtId="0" fontId="0" fillId="0" borderId="7" xfId="0" applyBorder="1" applyAlignment="1">
      <alignment horizontal="center"/>
    </xf>
    <xf numFmtId="0" fontId="0" fillId="0" borderId="0" xfId="0" applyAlignment="1">
      <alignment horizontal="center"/>
    </xf>
    <xf numFmtId="0" fontId="5" fillId="0" borderId="12" xfId="0" applyFont="1" applyBorder="1" applyAlignment="1">
      <alignment horizontal="center" wrapText="1"/>
    </xf>
  </cellXfs>
  <cellStyles count="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26"/>
  <sheetViews>
    <sheetView tabSelected="1" workbookViewId="0">
      <selection activeCell="F2" sqref="F2"/>
    </sheetView>
  </sheetViews>
  <sheetFormatPr defaultRowHeight="12.75" x14ac:dyDescent="0.2"/>
  <cols>
    <col min="1" max="1" width="4.42578125" style="1" customWidth="1"/>
    <col min="2" max="2" width="13.85546875" style="1" customWidth="1"/>
    <col min="3" max="3" width="15.28515625" style="1" customWidth="1"/>
    <col min="4" max="4" width="30.5703125" style="1" customWidth="1"/>
    <col min="5" max="5" width="36.85546875" style="1" customWidth="1"/>
    <col min="6" max="6" width="16.5703125" style="54" customWidth="1"/>
    <col min="7" max="7" width="9.28515625" style="54" customWidth="1"/>
    <col min="8" max="8" width="9.140625" style="54"/>
    <col min="9" max="9" width="11.7109375" style="54" customWidth="1"/>
    <col min="10" max="10" width="12.28515625" style="1" customWidth="1"/>
    <col min="11" max="12" width="9.140625" style="1"/>
    <col min="13" max="13" width="9.140625" style="54"/>
    <col min="14" max="16384" width="9.140625" style="1"/>
  </cols>
  <sheetData>
    <row r="2" spans="1:22" ht="18.75" x14ac:dyDescent="0.3">
      <c r="B2" s="12" t="s">
        <v>160</v>
      </c>
    </row>
    <row r="3" spans="1:22" x14ac:dyDescent="0.2">
      <c r="D3" s="86" t="s">
        <v>113</v>
      </c>
    </row>
    <row r="4" spans="1:22" x14ac:dyDescent="0.2">
      <c r="A4" s="160" t="s">
        <v>171</v>
      </c>
      <c r="B4" s="160"/>
      <c r="C4" s="160"/>
      <c r="D4" s="160"/>
      <c r="E4" s="160"/>
      <c r="F4" s="160"/>
      <c r="G4" s="160"/>
      <c r="H4" s="160"/>
      <c r="I4" s="160"/>
      <c r="J4" s="160"/>
      <c r="K4" s="160" t="s">
        <v>172</v>
      </c>
      <c r="L4" s="160"/>
      <c r="M4" s="160"/>
      <c r="N4" s="160"/>
      <c r="O4" s="160"/>
      <c r="P4" s="160"/>
      <c r="Q4" s="160"/>
      <c r="R4" s="160"/>
      <c r="S4" s="160"/>
      <c r="T4" s="160"/>
      <c r="U4" s="160"/>
    </row>
    <row r="5" spans="1:22" ht="25.5" customHeight="1" x14ac:dyDescent="0.25">
      <c r="A5" s="168" t="s">
        <v>0</v>
      </c>
      <c r="B5" s="169" t="s">
        <v>1</v>
      </c>
      <c r="C5" s="159" t="s">
        <v>2</v>
      </c>
      <c r="D5" s="159" t="s">
        <v>3</v>
      </c>
      <c r="E5" s="169" t="s">
        <v>4</v>
      </c>
      <c r="F5" s="168" t="s">
        <v>6</v>
      </c>
      <c r="G5" s="159" t="s">
        <v>7</v>
      </c>
      <c r="H5" s="159"/>
      <c r="I5" s="159"/>
      <c r="J5" s="168" t="s">
        <v>5</v>
      </c>
      <c r="K5" s="131" t="s">
        <v>129</v>
      </c>
      <c r="L5" s="132"/>
      <c r="M5" s="133"/>
      <c r="N5" s="131" t="s">
        <v>159</v>
      </c>
      <c r="O5" s="132"/>
      <c r="P5" s="132"/>
      <c r="Q5" s="132"/>
      <c r="R5" s="132"/>
      <c r="S5" s="132"/>
      <c r="T5" s="132"/>
      <c r="U5" s="133"/>
    </row>
    <row r="6" spans="1:22" ht="16.5" thickBot="1" x14ac:dyDescent="0.3">
      <c r="A6" s="169"/>
      <c r="B6" s="167"/>
      <c r="C6" s="154"/>
      <c r="D6" s="154"/>
      <c r="E6" s="167"/>
      <c r="F6" s="169"/>
      <c r="G6" s="17" t="s">
        <v>9</v>
      </c>
      <c r="H6" s="17" t="s">
        <v>8</v>
      </c>
      <c r="I6" s="17" t="s">
        <v>10</v>
      </c>
      <c r="J6" s="169"/>
      <c r="K6" s="92" t="s">
        <v>131</v>
      </c>
      <c r="L6" s="93" t="s">
        <v>132</v>
      </c>
      <c r="M6" s="92" t="s">
        <v>133</v>
      </c>
      <c r="N6" s="130" t="s">
        <v>130</v>
      </c>
      <c r="O6" s="130"/>
      <c r="P6" s="130"/>
      <c r="Q6" s="130"/>
      <c r="R6" s="130"/>
      <c r="S6" s="130"/>
      <c r="T6" s="130"/>
      <c r="U6" s="130"/>
    </row>
    <row r="7" spans="1:22" ht="38.25" customHeight="1" x14ac:dyDescent="0.2">
      <c r="A7" s="143" t="s">
        <v>11</v>
      </c>
      <c r="B7" s="164" t="s">
        <v>12</v>
      </c>
      <c r="C7" s="170" t="s">
        <v>13</v>
      </c>
      <c r="D7" s="147" t="s">
        <v>14</v>
      </c>
      <c r="E7" s="5" t="s">
        <v>15</v>
      </c>
      <c r="F7" s="154" t="s">
        <v>51</v>
      </c>
      <c r="G7" s="156">
        <v>2148667</v>
      </c>
      <c r="H7" s="156">
        <v>5194531</v>
      </c>
      <c r="I7" s="158">
        <v>1636745</v>
      </c>
      <c r="J7" s="145" t="s">
        <v>17</v>
      </c>
      <c r="K7" s="134">
        <v>1314930.93</v>
      </c>
      <c r="L7" s="135">
        <v>1565502.03</v>
      </c>
      <c r="M7" s="136">
        <v>604890.92000000004</v>
      </c>
      <c r="N7" s="137" t="s">
        <v>134</v>
      </c>
      <c r="O7" s="138"/>
      <c r="P7" s="138"/>
      <c r="Q7" s="138"/>
      <c r="R7" s="138"/>
      <c r="S7" s="138"/>
      <c r="T7" s="138"/>
      <c r="U7" s="139"/>
    </row>
    <row r="8" spans="1:22" ht="70.5" customHeight="1" x14ac:dyDescent="0.25">
      <c r="A8" s="144"/>
      <c r="B8" s="165"/>
      <c r="C8" s="171"/>
      <c r="D8" s="148"/>
      <c r="E8" s="22" t="s">
        <v>16</v>
      </c>
      <c r="F8" s="155"/>
      <c r="G8" s="157"/>
      <c r="H8" s="157"/>
      <c r="I8" s="159"/>
      <c r="J8" s="146"/>
      <c r="K8" s="134"/>
      <c r="L8" s="135"/>
      <c r="M8" s="136"/>
      <c r="N8" s="140" t="s">
        <v>145</v>
      </c>
      <c r="O8" s="141"/>
      <c r="P8" s="141"/>
      <c r="Q8" s="141"/>
      <c r="R8" s="141"/>
      <c r="S8" s="141"/>
      <c r="T8" s="141"/>
      <c r="U8" s="142"/>
      <c r="V8" s="161"/>
    </row>
    <row r="9" spans="1:22" ht="71.25" customHeight="1" x14ac:dyDescent="0.25">
      <c r="A9" s="144"/>
      <c r="B9" s="165"/>
      <c r="C9" s="171"/>
      <c r="D9" s="148"/>
      <c r="E9" s="59" t="s">
        <v>122</v>
      </c>
      <c r="F9" s="23" t="s">
        <v>123</v>
      </c>
      <c r="G9" s="27"/>
      <c r="H9" s="27"/>
      <c r="I9" s="24"/>
      <c r="J9" s="146"/>
      <c r="K9" s="95"/>
      <c r="L9" s="95"/>
      <c r="M9" s="107"/>
      <c r="N9" s="120" t="s">
        <v>161</v>
      </c>
      <c r="O9" s="120"/>
      <c r="P9" s="120"/>
      <c r="Q9" s="120"/>
      <c r="R9" s="120"/>
      <c r="S9" s="120"/>
      <c r="T9" s="120"/>
      <c r="U9" s="120"/>
      <c r="V9" s="161"/>
    </row>
    <row r="10" spans="1:22" ht="52.5" customHeight="1" x14ac:dyDescent="0.25">
      <c r="A10" s="144"/>
      <c r="B10" s="165"/>
      <c r="C10" s="171"/>
      <c r="D10" s="9"/>
      <c r="E10" s="70" t="s">
        <v>110</v>
      </c>
      <c r="F10" s="73" t="s">
        <v>53</v>
      </c>
      <c r="G10" s="63"/>
      <c r="H10" s="63"/>
      <c r="I10" s="20">
        <v>40000</v>
      </c>
      <c r="J10" s="88"/>
      <c r="K10" s="95"/>
      <c r="L10" s="95"/>
      <c r="M10" s="113">
        <v>27254.41</v>
      </c>
      <c r="N10" s="121" t="s">
        <v>146</v>
      </c>
      <c r="O10" s="121"/>
      <c r="P10" s="121"/>
      <c r="Q10" s="121"/>
      <c r="R10" s="121"/>
      <c r="S10" s="121"/>
      <c r="T10" s="121"/>
      <c r="U10" s="121"/>
      <c r="V10" s="161"/>
    </row>
    <row r="11" spans="1:22" ht="64.5" customHeight="1" x14ac:dyDescent="0.25">
      <c r="A11" s="144"/>
      <c r="B11" s="165"/>
      <c r="C11" s="171"/>
      <c r="D11" s="4" t="s">
        <v>102</v>
      </c>
      <c r="E11" s="74" t="s">
        <v>103</v>
      </c>
      <c r="F11" s="63" t="s">
        <v>51</v>
      </c>
      <c r="G11" s="63"/>
      <c r="H11" s="58"/>
      <c r="I11" s="20"/>
      <c r="J11" s="89" t="s">
        <v>37</v>
      </c>
      <c r="K11" s="95"/>
      <c r="L11" s="95"/>
      <c r="M11" s="107"/>
      <c r="N11" s="120" t="s">
        <v>162</v>
      </c>
      <c r="O11" s="120"/>
      <c r="P11" s="120"/>
      <c r="Q11" s="120"/>
      <c r="R11" s="120"/>
      <c r="S11" s="120"/>
      <c r="T11" s="120"/>
      <c r="U11" s="120"/>
    </row>
    <row r="12" spans="1:22" ht="93.75" customHeight="1" x14ac:dyDescent="0.25">
      <c r="A12" s="66"/>
      <c r="B12" s="37"/>
      <c r="C12" s="38"/>
      <c r="D12" s="9"/>
      <c r="E12" s="74" t="s">
        <v>118</v>
      </c>
      <c r="F12" s="63" t="s">
        <v>51</v>
      </c>
      <c r="G12" s="63"/>
      <c r="H12" s="63">
        <v>50000</v>
      </c>
      <c r="I12" s="24"/>
      <c r="J12" s="88"/>
      <c r="K12" s="96"/>
      <c r="L12" s="113">
        <v>25671.91</v>
      </c>
      <c r="M12" s="107"/>
      <c r="N12" s="123" t="s">
        <v>163</v>
      </c>
      <c r="O12" s="128"/>
      <c r="P12" s="128"/>
      <c r="Q12" s="128"/>
      <c r="R12" s="128"/>
      <c r="S12" s="128"/>
      <c r="T12" s="128"/>
      <c r="U12" s="129"/>
    </row>
    <row r="13" spans="1:22" ht="39" x14ac:dyDescent="0.25">
      <c r="A13" s="66"/>
      <c r="B13" s="14"/>
      <c r="C13" s="68"/>
      <c r="D13" s="61" t="s">
        <v>104</v>
      </c>
      <c r="E13" s="74" t="s">
        <v>105</v>
      </c>
      <c r="F13" s="63" t="s">
        <v>51</v>
      </c>
      <c r="G13" s="63"/>
      <c r="H13" s="63"/>
      <c r="I13" s="20"/>
      <c r="J13" s="89" t="s">
        <v>37</v>
      </c>
      <c r="K13" s="96"/>
      <c r="L13" s="96"/>
      <c r="M13" s="107"/>
      <c r="N13" s="120" t="s">
        <v>164</v>
      </c>
      <c r="O13" s="120"/>
      <c r="P13" s="120"/>
      <c r="Q13" s="120"/>
      <c r="R13" s="120"/>
      <c r="S13" s="120"/>
      <c r="T13" s="120"/>
      <c r="U13" s="120"/>
    </row>
    <row r="14" spans="1:22" ht="51.75" x14ac:dyDescent="0.25">
      <c r="A14" s="15"/>
      <c r="B14" s="14"/>
      <c r="C14" s="28"/>
      <c r="D14" s="6" t="s">
        <v>18</v>
      </c>
      <c r="E14" s="4" t="s">
        <v>19</v>
      </c>
      <c r="F14" s="18" t="s">
        <v>51</v>
      </c>
      <c r="G14" s="18"/>
      <c r="H14" s="18"/>
      <c r="I14" s="18"/>
      <c r="J14" s="89" t="s">
        <v>37</v>
      </c>
      <c r="K14" s="95"/>
      <c r="L14" s="95"/>
      <c r="M14" s="107"/>
      <c r="N14" s="127" t="s">
        <v>165</v>
      </c>
      <c r="O14" s="127"/>
      <c r="P14" s="127"/>
      <c r="Q14" s="127"/>
      <c r="R14" s="127"/>
      <c r="S14" s="127"/>
      <c r="T14" s="127"/>
      <c r="U14" s="127"/>
    </row>
    <row r="15" spans="1:22" ht="82.5" customHeight="1" thickBot="1" x14ac:dyDescent="0.3">
      <c r="A15" s="67"/>
      <c r="B15" s="9"/>
      <c r="C15" s="35" t="s">
        <v>21</v>
      </c>
      <c r="D15" s="33" t="s">
        <v>22</v>
      </c>
      <c r="E15" s="33" t="s">
        <v>23</v>
      </c>
      <c r="F15" s="43" t="s">
        <v>24</v>
      </c>
      <c r="G15" s="43"/>
      <c r="H15" s="43">
        <v>270000</v>
      </c>
      <c r="I15" s="43"/>
      <c r="J15" s="90" t="s">
        <v>17</v>
      </c>
      <c r="K15" s="95"/>
      <c r="L15" s="95"/>
      <c r="M15" s="107"/>
      <c r="N15" s="120" t="s">
        <v>149</v>
      </c>
      <c r="O15" s="120"/>
      <c r="P15" s="120"/>
      <c r="Q15" s="120"/>
      <c r="R15" s="120"/>
      <c r="S15" s="120"/>
      <c r="T15" s="120"/>
      <c r="U15" s="120"/>
    </row>
    <row r="16" spans="1:22" ht="64.5" customHeight="1" thickTop="1" x14ac:dyDescent="0.25">
      <c r="A16" s="162" t="s">
        <v>25</v>
      </c>
      <c r="B16" s="164" t="s">
        <v>55</v>
      </c>
      <c r="C16" s="166" t="s">
        <v>54</v>
      </c>
      <c r="D16" s="76" t="s">
        <v>56</v>
      </c>
      <c r="E16" s="3" t="s">
        <v>52</v>
      </c>
      <c r="F16" s="24" t="s">
        <v>51</v>
      </c>
      <c r="G16" s="20"/>
      <c r="H16" s="20"/>
      <c r="I16" s="20"/>
      <c r="J16" s="153" t="s">
        <v>37</v>
      </c>
      <c r="K16" s="95"/>
      <c r="L16" s="95"/>
      <c r="M16" s="115">
        <v>1924.21</v>
      </c>
      <c r="N16" s="127" t="s">
        <v>166</v>
      </c>
      <c r="O16" s="127"/>
      <c r="P16" s="127"/>
      <c r="Q16" s="127"/>
      <c r="R16" s="127"/>
      <c r="S16" s="127"/>
      <c r="T16" s="127"/>
      <c r="U16" s="127"/>
    </row>
    <row r="17" spans="1:21" ht="38.25" customHeight="1" x14ac:dyDescent="0.25">
      <c r="A17" s="163"/>
      <c r="B17" s="165"/>
      <c r="C17" s="148"/>
      <c r="D17" s="9"/>
      <c r="E17" s="4" t="s">
        <v>26</v>
      </c>
      <c r="F17" s="25" t="s">
        <v>51</v>
      </c>
      <c r="G17" s="17"/>
      <c r="H17" s="17"/>
      <c r="I17" s="17"/>
      <c r="J17" s="146"/>
      <c r="K17" s="95"/>
      <c r="L17" s="95"/>
      <c r="M17" s="115">
        <v>5920.57</v>
      </c>
      <c r="N17" s="122" t="s">
        <v>167</v>
      </c>
      <c r="O17" s="122"/>
      <c r="P17" s="122"/>
      <c r="Q17" s="122"/>
      <c r="R17" s="122"/>
      <c r="S17" s="122"/>
      <c r="T17" s="122"/>
      <c r="U17" s="122"/>
    </row>
    <row r="18" spans="1:21" ht="91.5" customHeight="1" x14ac:dyDescent="0.25">
      <c r="A18" s="163"/>
      <c r="B18" s="165"/>
      <c r="C18" s="167"/>
      <c r="D18" s="3" t="s">
        <v>60</v>
      </c>
      <c r="E18" s="77" t="s">
        <v>137</v>
      </c>
      <c r="F18" s="20" t="s">
        <v>44</v>
      </c>
      <c r="G18" s="20"/>
      <c r="H18" s="20"/>
      <c r="I18" s="20">
        <v>8000</v>
      </c>
      <c r="J18" s="88"/>
      <c r="K18" s="95"/>
      <c r="L18" s="95"/>
      <c r="M18" s="107"/>
      <c r="N18" s="123" t="s">
        <v>150</v>
      </c>
      <c r="O18" s="124"/>
      <c r="P18" s="124"/>
      <c r="Q18" s="124"/>
      <c r="R18" s="124"/>
      <c r="S18" s="124"/>
      <c r="T18" s="124"/>
      <c r="U18" s="125"/>
    </row>
    <row r="19" spans="1:21" ht="77.25" customHeight="1" x14ac:dyDescent="0.25">
      <c r="A19" s="163"/>
      <c r="B19" s="165"/>
      <c r="C19" s="23" t="s">
        <v>57</v>
      </c>
      <c r="D19" s="21" t="s">
        <v>58</v>
      </c>
      <c r="E19" s="75" t="s">
        <v>59</v>
      </c>
      <c r="F19" s="19" t="s">
        <v>33</v>
      </c>
      <c r="G19" s="17"/>
      <c r="H19" s="17"/>
      <c r="I19" s="24"/>
      <c r="J19" s="3" t="s">
        <v>119</v>
      </c>
      <c r="K19" s="95"/>
      <c r="L19" s="95"/>
      <c r="M19" s="107"/>
      <c r="N19" s="120" t="s">
        <v>157</v>
      </c>
      <c r="O19" s="120"/>
      <c r="P19" s="120"/>
      <c r="Q19" s="120"/>
      <c r="R19" s="120"/>
      <c r="S19" s="120"/>
      <c r="T19" s="120"/>
      <c r="U19" s="120"/>
    </row>
    <row r="20" spans="1:21" ht="77.25" customHeight="1" x14ac:dyDescent="0.25">
      <c r="A20" s="40"/>
      <c r="B20" s="37"/>
      <c r="C20" s="4" t="s">
        <v>27</v>
      </c>
      <c r="D20" s="4" t="s">
        <v>28</v>
      </c>
      <c r="E20" s="75" t="s">
        <v>120</v>
      </c>
      <c r="F20" s="19" t="s">
        <v>51</v>
      </c>
      <c r="G20" s="25"/>
      <c r="H20" s="25"/>
      <c r="I20" s="18"/>
      <c r="J20" s="15" t="s">
        <v>121</v>
      </c>
      <c r="K20" s="95"/>
      <c r="L20" s="95"/>
      <c r="M20" s="107">
        <v>27521.919999999998</v>
      </c>
      <c r="N20" s="126" t="s">
        <v>168</v>
      </c>
      <c r="O20" s="126"/>
      <c r="P20" s="126"/>
      <c r="Q20" s="126"/>
      <c r="R20" s="126"/>
      <c r="S20" s="126"/>
      <c r="T20" s="126"/>
      <c r="U20" s="126"/>
    </row>
    <row r="21" spans="1:21" ht="111.75" customHeight="1" thickBot="1" x14ac:dyDescent="0.3">
      <c r="A21" s="34"/>
      <c r="B21" s="32"/>
      <c r="C21" s="32"/>
      <c r="D21" s="32"/>
      <c r="E21" s="33" t="s">
        <v>29</v>
      </c>
      <c r="F21" s="43" t="s">
        <v>24</v>
      </c>
      <c r="G21" s="43"/>
      <c r="H21" s="43"/>
      <c r="I21" s="43"/>
      <c r="J21" s="90" t="s">
        <v>68</v>
      </c>
      <c r="K21" s="95"/>
      <c r="L21" s="95"/>
      <c r="M21" s="107"/>
      <c r="N21" s="121" t="s">
        <v>169</v>
      </c>
      <c r="O21" s="121"/>
      <c r="P21" s="121"/>
      <c r="Q21" s="121"/>
      <c r="R21" s="121"/>
      <c r="S21" s="121"/>
      <c r="T21" s="121"/>
      <c r="U21" s="121"/>
    </row>
    <row r="22" spans="1:21" ht="65.25" thickTop="1" x14ac:dyDescent="0.25">
      <c r="A22" s="39" t="s">
        <v>30</v>
      </c>
      <c r="B22" s="151" t="s">
        <v>32</v>
      </c>
      <c r="C22" s="149" t="s">
        <v>31</v>
      </c>
      <c r="D22" s="14" t="s">
        <v>36</v>
      </c>
      <c r="E22" s="28" t="s">
        <v>34</v>
      </c>
      <c r="F22" s="60" t="s">
        <v>43</v>
      </c>
      <c r="G22" s="60"/>
      <c r="H22" s="60">
        <v>100000</v>
      </c>
      <c r="I22" s="60"/>
      <c r="J22" s="9" t="s">
        <v>17</v>
      </c>
      <c r="K22" s="95"/>
      <c r="L22" s="94">
        <v>100352</v>
      </c>
      <c r="M22" s="107"/>
      <c r="N22" s="120" t="s">
        <v>135</v>
      </c>
      <c r="O22" s="120"/>
      <c r="P22" s="120"/>
      <c r="Q22" s="120"/>
      <c r="R22" s="120"/>
      <c r="S22" s="120"/>
      <c r="T22" s="120"/>
      <c r="U22" s="120"/>
    </row>
    <row r="23" spans="1:21" ht="26.25" x14ac:dyDescent="0.25">
      <c r="A23" s="13"/>
      <c r="B23" s="152"/>
      <c r="C23" s="150"/>
      <c r="D23" s="9"/>
      <c r="E23" s="8" t="s">
        <v>35</v>
      </c>
      <c r="F23" s="20" t="s">
        <v>33</v>
      </c>
      <c r="G23" s="20"/>
      <c r="H23" s="20"/>
      <c r="I23" s="20">
        <v>15000</v>
      </c>
      <c r="J23" s="3" t="s">
        <v>38</v>
      </c>
      <c r="K23" s="95"/>
      <c r="L23" s="95"/>
      <c r="M23" s="107">
        <v>5651</v>
      </c>
      <c r="N23" s="121" t="s">
        <v>136</v>
      </c>
      <c r="O23" s="121"/>
      <c r="P23" s="121"/>
      <c r="Q23" s="121"/>
      <c r="R23" s="121"/>
      <c r="S23" s="121"/>
      <c r="T23" s="121"/>
      <c r="U23" s="121"/>
    </row>
    <row r="24" spans="1:21" ht="3.75" customHeight="1" x14ac:dyDescent="0.2">
      <c r="K24" s="97"/>
      <c r="L24" s="97"/>
      <c r="M24" s="114"/>
      <c r="N24" s="97"/>
      <c r="O24" s="97"/>
      <c r="P24" s="97"/>
      <c r="Q24" s="97"/>
      <c r="R24" s="97"/>
      <c r="S24" s="97"/>
      <c r="T24" s="97"/>
      <c r="U24" s="97"/>
    </row>
    <row r="25" spans="1:21" hidden="1" x14ac:dyDescent="0.2">
      <c r="F25" s="46"/>
      <c r="G25" s="46"/>
      <c r="H25" s="46"/>
      <c r="I25" s="46"/>
      <c r="J25" s="42"/>
      <c r="K25" s="97"/>
      <c r="L25" s="97"/>
      <c r="M25" s="114"/>
      <c r="N25" s="97"/>
      <c r="O25" s="97"/>
      <c r="P25" s="97"/>
      <c r="Q25" s="97"/>
      <c r="R25" s="97"/>
      <c r="S25" s="97"/>
      <c r="T25" s="97"/>
      <c r="U25" s="97"/>
    </row>
    <row r="26" spans="1:21" ht="15" x14ac:dyDescent="0.25">
      <c r="F26" s="72" t="s">
        <v>66</v>
      </c>
      <c r="G26" s="64">
        <f>SUM(G7:G25)</f>
        <v>2148667</v>
      </c>
      <c r="H26" s="64">
        <f>SUM(H7:H25)</f>
        <v>5614531</v>
      </c>
      <c r="I26" s="64">
        <f>SUM(I7:I25)</f>
        <v>1699745</v>
      </c>
      <c r="J26" s="65" t="s">
        <v>65</v>
      </c>
      <c r="K26" s="116">
        <f>SUM(K7:K25)</f>
        <v>1314930.93</v>
      </c>
      <c r="L26" s="116">
        <f>SUM(L7:L25)</f>
        <v>1691525.94</v>
      </c>
      <c r="M26" s="112">
        <f>SUM(M7:M25)</f>
        <v>673163.03</v>
      </c>
      <c r="N26" s="118" t="s">
        <v>65</v>
      </c>
      <c r="O26" s="117"/>
      <c r="P26" s="117"/>
      <c r="Q26" s="117"/>
      <c r="R26" s="117"/>
      <c r="S26" s="117"/>
      <c r="T26" s="117"/>
      <c r="U26" s="117"/>
    </row>
  </sheetData>
  <mergeCells count="49">
    <mergeCell ref="A4:J4"/>
    <mergeCell ref="K4:U4"/>
    <mergeCell ref="V8:V10"/>
    <mergeCell ref="A16:A19"/>
    <mergeCell ref="B16:B19"/>
    <mergeCell ref="C16:C18"/>
    <mergeCell ref="J5:J6"/>
    <mergeCell ref="G5:I5"/>
    <mergeCell ref="A5:A6"/>
    <mergeCell ref="B5:B6"/>
    <mergeCell ref="C5:C6"/>
    <mergeCell ref="D5:D6"/>
    <mergeCell ref="E5:E6"/>
    <mergeCell ref="F5:F6"/>
    <mergeCell ref="C7:C11"/>
    <mergeCell ref="B7:B11"/>
    <mergeCell ref="A7:A11"/>
    <mergeCell ref="J7:J9"/>
    <mergeCell ref="D7:D9"/>
    <mergeCell ref="C22:C23"/>
    <mergeCell ref="B22:B23"/>
    <mergeCell ref="J16:J17"/>
    <mergeCell ref="F7:F8"/>
    <mergeCell ref="G7:G8"/>
    <mergeCell ref="H7:H8"/>
    <mergeCell ref="I7:I8"/>
    <mergeCell ref="N6:U6"/>
    <mergeCell ref="N5:U5"/>
    <mergeCell ref="K5:M5"/>
    <mergeCell ref="K7:K8"/>
    <mergeCell ref="L7:L8"/>
    <mergeCell ref="M7:M8"/>
    <mergeCell ref="N7:U7"/>
    <mergeCell ref="N8:U8"/>
    <mergeCell ref="N13:U13"/>
    <mergeCell ref="N14:U14"/>
    <mergeCell ref="N15:U15"/>
    <mergeCell ref="N16:U16"/>
    <mergeCell ref="N9:U9"/>
    <mergeCell ref="N10:U10"/>
    <mergeCell ref="N11:U11"/>
    <mergeCell ref="N12:U12"/>
    <mergeCell ref="N22:U22"/>
    <mergeCell ref="N23:U23"/>
    <mergeCell ref="N17:U17"/>
    <mergeCell ref="N18:U18"/>
    <mergeCell ref="N19:U19"/>
    <mergeCell ref="N20:U20"/>
    <mergeCell ref="N21:U21"/>
  </mergeCells>
  <pageMargins left="0.22" right="0.66"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13"/>
  <sheetViews>
    <sheetView workbookViewId="0">
      <selection activeCell="O18" sqref="O18"/>
    </sheetView>
  </sheetViews>
  <sheetFormatPr defaultRowHeight="15" x14ac:dyDescent="0.25"/>
  <cols>
    <col min="1" max="1" width="5.5703125" customWidth="1"/>
    <col min="2" max="2" width="21.140625" customWidth="1"/>
    <col min="3" max="3" width="20.5703125" customWidth="1"/>
    <col min="4" max="4" width="16.85546875" customWidth="1"/>
    <col min="5" max="5" width="27.42578125" customWidth="1"/>
    <col min="6" max="6" width="12.85546875" customWidth="1"/>
    <col min="7" max="7" width="6.140625" customWidth="1"/>
    <col min="8" max="8" width="6.7109375" customWidth="1"/>
    <col min="9" max="9" width="7.140625" customWidth="1"/>
    <col min="10" max="10" width="8.7109375" customWidth="1"/>
  </cols>
  <sheetData>
    <row r="2" spans="1:21" s="1" customFormat="1" ht="18.75" x14ac:dyDescent="0.3">
      <c r="B2" s="12" t="s">
        <v>170</v>
      </c>
    </row>
    <row r="3" spans="1:21" s="1" customFormat="1" ht="15" customHeight="1" x14ac:dyDescent="0.25">
      <c r="D3" s="173" t="s">
        <v>107</v>
      </c>
      <c r="E3" s="173"/>
    </row>
    <row r="4" spans="1:21" s="1" customFormat="1" ht="12.75" x14ac:dyDescent="0.2">
      <c r="A4" s="160" t="s">
        <v>171</v>
      </c>
      <c r="B4" s="160"/>
      <c r="C4" s="160"/>
      <c r="D4" s="160"/>
      <c r="E4" s="160"/>
      <c r="F4" s="160"/>
      <c r="G4" s="160"/>
      <c r="H4" s="160"/>
      <c r="I4" s="160"/>
      <c r="J4" s="160"/>
      <c r="K4" s="160" t="s">
        <v>172</v>
      </c>
      <c r="L4" s="160"/>
      <c r="M4" s="160"/>
      <c r="N4" s="160"/>
      <c r="O4" s="160"/>
      <c r="P4" s="160"/>
      <c r="Q4" s="160"/>
      <c r="R4" s="160"/>
      <c r="S4" s="160"/>
      <c r="T4" s="160"/>
      <c r="U4" s="160"/>
    </row>
    <row r="5" spans="1:21" s="1" customFormat="1" ht="25.5" customHeight="1" x14ac:dyDescent="0.25">
      <c r="A5" s="168" t="s">
        <v>0</v>
      </c>
      <c r="B5" s="169" t="s">
        <v>1</v>
      </c>
      <c r="C5" s="159" t="s">
        <v>2</v>
      </c>
      <c r="D5" s="159" t="s">
        <v>3</v>
      </c>
      <c r="E5" s="159" t="s">
        <v>4</v>
      </c>
      <c r="F5" s="168" t="s">
        <v>6</v>
      </c>
      <c r="G5" s="159" t="s">
        <v>7</v>
      </c>
      <c r="H5" s="159"/>
      <c r="I5" s="159"/>
      <c r="J5" s="168" t="s">
        <v>5</v>
      </c>
      <c r="K5" s="131" t="s">
        <v>129</v>
      </c>
      <c r="L5" s="132"/>
      <c r="M5" s="133"/>
      <c r="N5" s="131" t="s">
        <v>159</v>
      </c>
      <c r="O5" s="132"/>
      <c r="P5" s="132"/>
      <c r="Q5" s="132"/>
      <c r="R5" s="132"/>
      <c r="S5" s="132"/>
      <c r="T5" s="132"/>
      <c r="U5" s="133"/>
    </row>
    <row r="6" spans="1:21" s="1" customFormat="1" ht="15.75" x14ac:dyDescent="0.25">
      <c r="A6" s="168"/>
      <c r="B6" s="167"/>
      <c r="C6" s="159"/>
      <c r="D6" s="159"/>
      <c r="E6" s="159"/>
      <c r="F6" s="168"/>
      <c r="G6" s="2" t="s">
        <v>9</v>
      </c>
      <c r="H6" s="2" t="s">
        <v>8</v>
      </c>
      <c r="I6" s="2" t="s">
        <v>10</v>
      </c>
      <c r="J6" s="168"/>
      <c r="K6" s="92" t="s">
        <v>131</v>
      </c>
      <c r="L6" s="93" t="s">
        <v>132</v>
      </c>
      <c r="M6" s="92" t="s">
        <v>133</v>
      </c>
      <c r="N6" s="130" t="s">
        <v>130</v>
      </c>
      <c r="O6" s="130"/>
      <c r="P6" s="130"/>
      <c r="Q6" s="130"/>
      <c r="R6" s="130"/>
      <c r="S6" s="130"/>
      <c r="T6" s="130"/>
      <c r="U6" s="130"/>
    </row>
    <row r="7" spans="1:21" ht="116.25" customHeight="1" x14ac:dyDescent="0.25">
      <c r="A7" s="41" t="s">
        <v>39</v>
      </c>
      <c r="B7" s="71" t="s">
        <v>40</v>
      </c>
      <c r="C7" s="3" t="s">
        <v>41</v>
      </c>
      <c r="D7" s="3" t="s">
        <v>42</v>
      </c>
      <c r="E7" s="4" t="s">
        <v>147</v>
      </c>
      <c r="F7" s="21" t="s">
        <v>49</v>
      </c>
      <c r="G7" s="5"/>
      <c r="H7" s="5"/>
      <c r="I7" s="17">
        <v>6000</v>
      </c>
      <c r="J7" s="91" t="s">
        <v>37</v>
      </c>
      <c r="K7" s="98"/>
      <c r="L7" s="98"/>
      <c r="M7" s="111">
        <v>1058.2</v>
      </c>
      <c r="N7" s="127" t="s">
        <v>148</v>
      </c>
      <c r="O7" s="127"/>
      <c r="P7" s="127"/>
      <c r="Q7" s="127"/>
      <c r="R7" s="127"/>
      <c r="S7" s="127"/>
      <c r="T7" s="127"/>
      <c r="U7" s="127"/>
    </row>
    <row r="8" spans="1:21" ht="45" customHeight="1" x14ac:dyDescent="0.25">
      <c r="A8" s="178" t="s">
        <v>45</v>
      </c>
      <c r="B8" s="175" t="s">
        <v>46</v>
      </c>
      <c r="C8" s="184" t="s">
        <v>47</v>
      </c>
      <c r="D8" s="183" t="s">
        <v>48</v>
      </c>
      <c r="E8" s="180" t="s">
        <v>50</v>
      </c>
      <c r="F8" s="4" t="s">
        <v>61</v>
      </c>
      <c r="G8" s="5"/>
      <c r="H8" s="5"/>
      <c r="I8" s="17">
        <v>2000</v>
      </c>
      <c r="J8" s="179" t="s">
        <v>37</v>
      </c>
      <c r="K8" s="98"/>
      <c r="L8" s="98"/>
      <c r="M8" s="99">
        <v>3025</v>
      </c>
      <c r="N8" s="172" t="s">
        <v>142</v>
      </c>
      <c r="O8" s="172"/>
      <c r="P8" s="172"/>
      <c r="Q8" s="172"/>
      <c r="R8" s="172"/>
      <c r="S8" s="172"/>
      <c r="T8" s="172"/>
      <c r="U8" s="172"/>
    </row>
    <row r="9" spans="1:21" ht="26.25" x14ac:dyDescent="0.25">
      <c r="A9" s="178"/>
      <c r="B9" s="176"/>
      <c r="C9" s="185"/>
      <c r="D9" s="183"/>
      <c r="E9" s="181"/>
      <c r="F9" s="14" t="s">
        <v>62</v>
      </c>
      <c r="G9" s="10"/>
      <c r="H9" s="10"/>
      <c r="I9" s="18">
        <v>6000</v>
      </c>
      <c r="J9" s="179"/>
      <c r="K9" s="98"/>
      <c r="L9" s="98"/>
      <c r="M9" s="99">
        <v>7816</v>
      </c>
      <c r="N9" s="172" t="s">
        <v>143</v>
      </c>
      <c r="O9" s="172"/>
      <c r="P9" s="172"/>
      <c r="Q9" s="172"/>
      <c r="R9" s="172"/>
      <c r="S9" s="172"/>
      <c r="T9" s="172"/>
      <c r="U9" s="172"/>
    </row>
    <row r="10" spans="1:21" ht="26.25" x14ac:dyDescent="0.25">
      <c r="A10" s="178"/>
      <c r="B10" s="176"/>
      <c r="C10" s="185"/>
      <c r="D10" s="183"/>
      <c r="E10" s="181"/>
      <c r="F10" s="14" t="s">
        <v>63</v>
      </c>
      <c r="G10" s="10"/>
      <c r="H10" s="10"/>
      <c r="I10" s="18">
        <v>10000</v>
      </c>
      <c r="J10" s="179"/>
      <c r="K10" s="98"/>
      <c r="L10" s="98"/>
      <c r="M10" s="99">
        <v>5165</v>
      </c>
      <c r="N10" s="172" t="s">
        <v>144</v>
      </c>
      <c r="O10" s="172"/>
      <c r="P10" s="172"/>
      <c r="Q10" s="172"/>
      <c r="R10" s="172"/>
      <c r="S10" s="172"/>
      <c r="T10" s="172"/>
      <c r="U10" s="172"/>
    </row>
    <row r="11" spans="1:21" ht="26.25" x14ac:dyDescent="0.25">
      <c r="A11" s="178"/>
      <c r="B11" s="177"/>
      <c r="C11" s="186"/>
      <c r="D11" s="183"/>
      <c r="E11" s="182"/>
      <c r="F11" s="9" t="s">
        <v>64</v>
      </c>
      <c r="G11" s="7"/>
      <c r="H11" s="7"/>
      <c r="I11" s="60">
        <v>6000</v>
      </c>
      <c r="J11" s="179"/>
      <c r="K11" s="98"/>
      <c r="L11" s="98"/>
      <c r="M11" s="99">
        <v>7685.52</v>
      </c>
      <c r="N11" s="172" t="s">
        <v>173</v>
      </c>
      <c r="O11" s="172"/>
      <c r="P11" s="172"/>
      <c r="Q11" s="172"/>
      <c r="R11" s="172"/>
      <c r="S11" s="172"/>
      <c r="T11" s="172"/>
      <c r="U11" s="172"/>
    </row>
    <row r="12" spans="1:21" ht="5.25" customHeight="1" x14ac:dyDescent="0.25">
      <c r="A12" s="11"/>
      <c r="B12" s="1"/>
      <c r="C12" s="1"/>
      <c r="D12" s="1"/>
      <c r="E12" s="1"/>
      <c r="F12" s="1"/>
      <c r="G12" s="1"/>
      <c r="H12" s="1"/>
      <c r="I12" s="1"/>
      <c r="J12" s="1"/>
    </row>
    <row r="13" spans="1:21" x14ac:dyDescent="0.25">
      <c r="B13" s="1"/>
      <c r="C13" s="1"/>
      <c r="D13" s="1"/>
      <c r="E13" s="1"/>
      <c r="F13" s="174" t="s">
        <v>66</v>
      </c>
      <c r="G13" s="174"/>
      <c r="H13" s="174"/>
      <c r="I13" s="64">
        <f>SUM(I7:I12)</f>
        <v>30000</v>
      </c>
      <c r="J13" s="65" t="s">
        <v>65</v>
      </c>
      <c r="K13" s="98"/>
      <c r="L13" s="98"/>
      <c r="M13" s="112">
        <f>SUM(M7:M12)</f>
        <v>24749.72</v>
      </c>
      <c r="N13" s="116" t="s">
        <v>65</v>
      </c>
    </row>
  </sheetData>
  <mergeCells count="26">
    <mergeCell ref="K4:U4"/>
    <mergeCell ref="D3:E3"/>
    <mergeCell ref="F13:H13"/>
    <mergeCell ref="B8:B11"/>
    <mergeCell ref="A8:A11"/>
    <mergeCell ref="G5:I5"/>
    <mergeCell ref="A5:A6"/>
    <mergeCell ref="B5:B6"/>
    <mergeCell ref="A4:J4"/>
    <mergeCell ref="J5:J6"/>
    <mergeCell ref="J8:J11"/>
    <mergeCell ref="E8:E11"/>
    <mergeCell ref="D8:D11"/>
    <mergeCell ref="C8:C11"/>
    <mergeCell ref="C5:C6"/>
    <mergeCell ref="D5:D6"/>
    <mergeCell ref="E5:E6"/>
    <mergeCell ref="F5:F6"/>
    <mergeCell ref="N9:U9"/>
    <mergeCell ref="N10:U10"/>
    <mergeCell ref="N11:U11"/>
    <mergeCell ref="K5:M5"/>
    <mergeCell ref="N5:U5"/>
    <mergeCell ref="N6:U6"/>
    <mergeCell ref="N7:U7"/>
    <mergeCell ref="N8:U8"/>
  </mergeCells>
  <pageMargins left="0.3" right="0.66"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28"/>
  <sheetViews>
    <sheetView workbookViewId="0">
      <selection activeCell="V10" sqref="V10"/>
    </sheetView>
  </sheetViews>
  <sheetFormatPr defaultRowHeight="15" x14ac:dyDescent="0.25"/>
  <cols>
    <col min="1" max="1" width="3.85546875" customWidth="1"/>
    <col min="2" max="2" width="11.140625" customWidth="1"/>
    <col min="3" max="3" width="16.85546875" customWidth="1"/>
    <col min="4" max="4" width="24.28515625" customWidth="1"/>
    <col min="5" max="5" width="26.28515625" customWidth="1"/>
    <col min="6" max="6" width="6.7109375" style="85" customWidth="1"/>
    <col min="7" max="8" width="4.140625" customWidth="1"/>
    <col min="9" max="9" width="7.42578125" style="11" customWidth="1"/>
    <col min="10" max="10" width="14.28515625" customWidth="1"/>
    <col min="22" max="22" width="28" customWidth="1"/>
  </cols>
  <sheetData>
    <row r="2" spans="1:26" s="1" customFormat="1" ht="18.75" x14ac:dyDescent="0.3">
      <c r="B2" s="12" t="s">
        <v>174</v>
      </c>
      <c r="E2" s="55"/>
      <c r="F2" s="80"/>
      <c r="I2" s="54"/>
    </row>
    <row r="3" spans="1:26" s="1" customFormat="1" ht="15.75" x14ac:dyDescent="0.25">
      <c r="E3" s="87"/>
      <c r="F3" s="80"/>
      <c r="I3" s="54"/>
    </row>
    <row r="4" spans="1:26" s="1" customFormat="1" ht="12.75" x14ac:dyDescent="0.2">
      <c r="A4" s="160" t="s">
        <v>171</v>
      </c>
      <c r="B4" s="160"/>
      <c r="C4" s="160"/>
      <c r="D4" s="160"/>
      <c r="E4" s="160"/>
      <c r="F4" s="160"/>
      <c r="G4" s="160"/>
      <c r="H4" s="160"/>
      <c r="I4" s="160"/>
      <c r="J4" s="160"/>
      <c r="K4" s="160" t="s">
        <v>172</v>
      </c>
      <c r="L4" s="160"/>
      <c r="M4" s="160"/>
      <c r="N4" s="160"/>
      <c r="O4" s="160"/>
      <c r="P4" s="160"/>
      <c r="Q4" s="160"/>
      <c r="R4" s="160"/>
      <c r="S4" s="160"/>
      <c r="T4" s="160"/>
      <c r="U4" s="160"/>
    </row>
    <row r="5" spans="1:26" s="1" customFormat="1" ht="25.5" customHeight="1" x14ac:dyDescent="0.25">
      <c r="A5" s="168" t="s">
        <v>0</v>
      </c>
      <c r="B5" s="169" t="s">
        <v>1</v>
      </c>
      <c r="C5" s="159" t="s">
        <v>2</v>
      </c>
      <c r="D5" s="159" t="s">
        <v>3</v>
      </c>
      <c r="E5" s="159" t="s">
        <v>4</v>
      </c>
      <c r="F5" s="168" t="s">
        <v>6</v>
      </c>
      <c r="G5" s="159" t="s">
        <v>7</v>
      </c>
      <c r="H5" s="159"/>
      <c r="I5" s="159"/>
      <c r="J5" s="168" t="s">
        <v>5</v>
      </c>
      <c r="K5" s="131" t="s">
        <v>129</v>
      </c>
      <c r="L5" s="132"/>
      <c r="M5" s="133"/>
      <c r="N5" s="131" t="s">
        <v>159</v>
      </c>
      <c r="O5" s="132"/>
      <c r="P5" s="132"/>
      <c r="Q5" s="132"/>
      <c r="R5" s="132"/>
      <c r="S5" s="132"/>
      <c r="T5" s="132"/>
      <c r="U5" s="133"/>
    </row>
    <row r="6" spans="1:26" s="1" customFormat="1" ht="16.5" thickBot="1" x14ac:dyDescent="0.3">
      <c r="A6" s="169"/>
      <c r="B6" s="148"/>
      <c r="C6" s="154"/>
      <c r="D6" s="154"/>
      <c r="E6" s="154"/>
      <c r="F6" s="169"/>
      <c r="G6" s="5" t="s">
        <v>9</v>
      </c>
      <c r="H6" s="5" t="s">
        <v>8</v>
      </c>
      <c r="I6" s="17" t="s">
        <v>10</v>
      </c>
      <c r="J6" s="169"/>
      <c r="K6" s="92" t="s">
        <v>131</v>
      </c>
      <c r="L6" s="93" t="s">
        <v>132</v>
      </c>
      <c r="M6" s="92" t="s">
        <v>133</v>
      </c>
      <c r="N6" s="130" t="s">
        <v>130</v>
      </c>
      <c r="O6" s="130"/>
      <c r="P6" s="130"/>
      <c r="Q6" s="130"/>
      <c r="R6" s="130"/>
      <c r="S6" s="130"/>
      <c r="T6" s="130"/>
      <c r="U6" s="130"/>
    </row>
    <row r="7" spans="1:26" ht="51.75" customHeight="1" x14ac:dyDescent="0.25">
      <c r="A7" s="205" t="s">
        <v>67</v>
      </c>
      <c r="B7" s="213" t="s">
        <v>69</v>
      </c>
      <c r="C7" s="50" t="s">
        <v>70</v>
      </c>
      <c r="D7" s="50" t="s">
        <v>71</v>
      </c>
      <c r="E7" s="50" t="s">
        <v>72</v>
      </c>
      <c r="F7" s="81" t="s">
        <v>20</v>
      </c>
      <c r="G7" s="44"/>
      <c r="H7" s="44"/>
      <c r="I7" s="56"/>
      <c r="J7" s="100" t="s">
        <v>38</v>
      </c>
      <c r="K7" s="98"/>
      <c r="L7" s="98"/>
      <c r="M7" s="98"/>
      <c r="N7" s="187" t="s">
        <v>151</v>
      </c>
      <c r="O7" s="188"/>
      <c r="P7" s="188"/>
      <c r="Q7" s="188"/>
      <c r="R7" s="188"/>
      <c r="S7" s="188"/>
      <c r="T7" s="188"/>
      <c r="U7" s="189"/>
    </row>
    <row r="8" spans="1:26" ht="80.25" customHeight="1" x14ac:dyDescent="0.25">
      <c r="A8" s="163"/>
      <c r="B8" s="165"/>
      <c r="C8" s="3" t="s">
        <v>73</v>
      </c>
      <c r="D8" s="3" t="s">
        <v>78</v>
      </c>
      <c r="E8" s="3" t="s">
        <v>74</v>
      </c>
      <c r="F8" s="23" t="s">
        <v>43</v>
      </c>
      <c r="G8" s="2"/>
      <c r="H8" s="2"/>
      <c r="I8" s="20"/>
      <c r="J8" s="101" t="s">
        <v>77</v>
      </c>
      <c r="K8" s="98"/>
      <c r="L8" s="98"/>
      <c r="M8" s="98"/>
      <c r="N8" s="187" t="s">
        <v>141</v>
      </c>
      <c r="O8" s="188"/>
      <c r="P8" s="188"/>
      <c r="Q8" s="188"/>
      <c r="R8" s="188"/>
      <c r="S8" s="188"/>
      <c r="T8" s="188"/>
      <c r="U8" s="189"/>
    </row>
    <row r="9" spans="1:26" ht="142.5" customHeight="1" x14ac:dyDescent="0.25">
      <c r="A9" s="163"/>
      <c r="B9" s="165"/>
      <c r="C9" s="3" t="s">
        <v>75</v>
      </c>
      <c r="D9" s="3" t="s">
        <v>79</v>
      </c>
      <c r="E9" s="62" t="s">
        <v>124</v>
      </c>
      <c r="F9" s="23" t="s">
        <v>20</v>
      </c>
      <c r="G9" s="2"/>
      <c r="H9" s="2"/>
      <c r="I9" s="20"/>
      <c r="J9" s="101" t="s">
        <v>76</v>
      </c>
      <c r="K9" s="98"/>
      <c r="L9" s="98"/>
      <c r="M9" s="98"/>
      <c r="N9" s="206" t="s">
        <v>158</v>
      </c>
      <c r="O9" s="207"/>
      <c r="P9" s="207"/>
      <c r="Q9" s="207"/>
      <c r="R9" s="207"/>
      <c r="S9" s="207"/>
      <c r="T9" s="207"/>
      <c r="U9" s="208"/>
      <c r="V9" s="119"/>
    </row>
    <row r="10" spans="1:26" ht="51.75" x14ac:dyDescent="0.25">
      <c r="A10" s="51"/>
      <c r="B10" s="10"/>
      <c r="C10" s="3" t="s">
        <v>80</v>
      </c>
      <c r="D10" s="77" t="s">
        <v>81</v>
      </c>
      <c r="E10" s="77" t="s">
        <v>82</v>
      </c>
      <c r="F10" s="73" t="s">
        <v>43</v>
      </c>
      <c r="G10" s="78"/>
      <c r="H10" s="78"/>
      <c r="I10" s="63"/>
      <c r="J10" s="102" t="s">
        <v>83</v>
      </c>
      <c r="K10" s="98"/>
      <c r="L10" s="98"/>
      <c r="M10" s="98"/>
      <c r="N10" s="193" t="s">
        <v>152</v>
      </c>
      <c r="O10" s="194"/>
      <c r="P10" s="194"/>
      <c r="Q10" s="194"/>
      <c r="R10" s="194"/>
      <c r="S10" s="194"/>
      <c r="T10" s="194"/>
      <c r="U10" s="195"/>
    </row>
    <row r="11" spans="1:26" ht="51.75" customHeight="1" x14ac:dyDescent="0.25">
      <c r="A11" s="51"/>
      <c r="B11" s="10"/>
      <c r="C11" s="4" t="s">
        <v>108</v>
      </c>
      <c r="D11" s="75" t="s">
        <v>125</v>
      </c>
      <c r="E11" s="75" t="s">
        <v>111</v>
      </c>
      <c r="F11" s="79" t="s">
        <v>112</v>
      </c>
      <c r="G11" s="5"/>
      <c r="H11" s="5"/>
      <c r="I11" s="17">
        <v>2000</v>
      </c>
      <c r="J11" s="103" t="s">
        <v>38</v>
      </c>
      <c r="K11" s="98"/>
      <c r="L11" s="98"/>
      <c r="M11" s="111">
        <v>765</v>
      </c>
      <c r="N11" s="196" t="s">
        <v>153</v>
      </c>
      <c r="O11" s="197"/>
      <c r="P11" s="197"/>
      <c r="Q11" s="197"/>
      <c r="R11" s="197"/>
      <c r="S11" s="197"/>
      <c r="T11" s="197"/>
      <c r="U11" s="198"/>
      <c r="V11" s="209"/>
      <c r="W11" s="210"/>
      <c r="X11" s="210"/>
      <c r="Y11" s="210"/>
      <c r="Z11" s="210"/>
    </row>
    <row r="12" spans="1:26" ht="39.75" thickBot="1" x14ac:dyDescent="0.3">
      <c r="A12" s="52"/>
      <c r="B12" s="31"/>
      <c r="C12" s="29" t="s">
        <v>84</v>
      </c>
      <c r="D12" s="30" t="s">
        <v>85</v>
      </c>
      <c r="E12" s="29" t="s">
        <v>109</v>
      </c>
      <c r="F12" s="82" t="s">
        <v>33</v>
      </c>
      <c r="G12" s="30"/>
      <c r="H12" s="30"/>
      <c r="I12" s="53">
        <v>8000</v>
      </c>
      <c r="J12" s="104" t="s">
        <v>90</v>
      </c>
      <c r="K12" s="98"/>
      <c r="L12" s="98"/>
      <c r="M12" s="110">
        <v>0</v>
      </c>
      <c r="N12" s="199" t="s">
        <v>154</v>
      </c>
      <c r="O12" s="200"/>
      <c r="P12" s="200"/>
      <c r="Q12" s="200"/>
      <c r="R12" s="200"/>
      <c r="S12" s="200"/>
      <c r="T12" s="200"/>
      <c r="U12" s="201"/>
    </row>
    <row r="13" spans="1:26" ht="12" customHeight="1" thickBot="1" x14ac:dyDescent="0.3">
      <c r="A13" s="45"/>
      <c r="B13" s="42"/>
      <c r="C13" s="42"/>
      <c r="D13" s="42"/>
      <c r="E13" s="36"/>
      <c r="F13" s="83"/>
      <c r="G13" s="42"/>
      <c r="H13" s="42"/>
      <c r="I13" s="46"/>
      <c r="J13" s="36"/>
      <c r="M13" s="11"/>
      <c r="N13" s="108"/>
      <c r="O13" s="108"/>
      <c r="P13" s="108"/>
      <c r="Q13" s="108"/>
      <c r="R13" s="108"/>
      <c r="S13" s="108"/>
      <c r="T13" s="108"/>
      <c r="U13" s="108"/>
    </row>
    <row r="14" spans="1:26" ht="52.5" thickBot="1" x14ac:dyDescent="0.3">
      <c r="A14" s="47" t="s">
        <v>86</v>
      </c>
      <c r="B14" s="69" t="s">
        <v>87</v>
      </c>
      <c r="C14" s="48" t="s">
        <v>88</v>
      </c>
      <c r="D14" s="48" t="s">
        <v>89</v>
      </c>
      <c r="E14" s="48" t="s">
        <v>126</v>
      </c>
      <c r="F14" s="84" t="s">
        <v>51</v>
      </c>
      <c r="G14" s="49"/>
      <c r="H14" s="49"/>
      <c r="I14" s="57">
        <v>150</v>
      </c>
      <c r="J14" s="105" t="s">
        <v>38</v>
      </c>
      <c r="K14" s="98"/>
      <c r="L14" s="98"/>
      <c r="M14" s="99">
        <v>0</v>
      </c>
      <c r="N14" s="199" t="s">
        <v>138</v>
      </c>
      <c r="O14" s="200"/>
      <c r="P14" s="200"/>
      <c r="Q14" s="200"/>
      <c r="R14" s="200"/>
      <c r="S14" s="200"/>
      <c r="T14" s="200"/>
      <c r="U14" s="201"/>
    </row>
    <row r="15" spans="1:26" ht="4.5" customHeight="1" thickBot="1" x14ac:dyDescent="0.3">
      <c r="B15" s="1"/>
      <c r="C15" s="1"/>
      <c r="D15" s="1"/>
      <c r="E15" s="1"/>
      <c r="F15" s="80"/>
      <c r="G15" s="1"/>
      <c r="H15" s="1"/>
      <c r="I15" s="54"/>
      <c r="J15" s="1"/>
      <c r="N15" s="108"/>
      <c r="O15" s="108"/>
      <c r="P15" s="108"/>
      <c r="Q15" s="108"/>
      <c r="R15" s="108"/>
      <c r="S15" s="108"/>
      <c r="T15" s="108"/>
      <c r="U15" s="108"/>
    </row>
    <row r="16" spans="1:26" ht="64.5" customHeight="1" x14ac:dyDescent="0.25">
      <c r="A16" s="205" t="s">
        <v>91</v>
      </c>
      <c r="B16" s="213" t="s">
        <v>92</v>
      </c>
      <c r="C16" s="50" t="s">
        <v>93</v>
      </c>
      <c r="D16" s="50" t="s">
        <v>94</v>
      </c>
      <c r="E16" s="50" t="s">
        <v>127</v>
      </c>
      <c r="F16" s="81" t="s">
        <v>51</v>
      </c>
      <c r="G16" s="44"/>
      <c r="H16" s="44"/>
      <c r="I16" s="56"/>
      <c r="J16" s="106" t="s">
        <v>95</v>
      </c>
      <c r="K16" s="98"/>
      <c r="L16" s="98"/>
      <c r="M16" s="98"/>
      <c r="N16" s="202" t="s">
        <v>155</v>
      </c>
      <c r="O16" s="203"/>
      <c r="P16" s="203"/>
      <c r="Q16" s="203"/>
      <c r="R16" s="203"/>
      <c r="S16" s="203"/>
      <c r="T16" s="203"/>
      <c r="U16" s="204"/>
    </row>
    <row r="17" spans="1:26" ht="102.75" x14ac:dyDescent="0.25">
      <c r="A17" s="163"/>
      <c r="B17" s="165"/>
      <c r="C17" s="169" t="s">
        <v>96</v>
      </c>
      <c r="D17" s="3" t="s">
        <v>97</v>
      </c>
      <c r="E17" s="3" t="s">
        <v>128</v>
      </c>
      <c r="F17" s="23" t="s">
        <v>51</v>
      </c>
      <c r="G17" s="2"/>
      <c r="H17" s="2"/>
      <c r="I17" s="20">
        <v>1330</v>
      </c>
      <c r="J17" s="101" t="s">
        <v>38</v>
      </c>
      <c r="K17" s="98"/>
      <c r="L17" s="98"/>
      <c r="M17" s="109">
        <v>623.03</v>
      </c>
      <c r="N17" s="187" t="s">
        <v>140</v>
      </c>
      <c r="O17" s="188"/>
      <c r="P17" s="188"/>
      <c r="Q17" s="188"/>
      <c r="R17" s="188"/>
      <c r="S17" s="188"/>
      <c r="T17" s="188"/>
      <c r="U17" s="189"/>
    </row>
    <row r="18" spans="1:26" ht="64.5" customHeight="1" x14ac:dyDescent="0.25">
      <c r="A18" s="51"/>
      <c r="B18" s="165"/>
      <c r="C18" s="148"/>
      <c r="D18" s="3" t="s">
        <v>99</v>
      </c>
      <c r="E18" s="3" t="s">
        <v>114</v>
      </c>
      <c r="F18" s="23" t="s">
        <v>33</v>
      </c>
      <c r="G18" s="2"/>
      <c r="H18" s="2"/>
      <c r="I18" s="20">
        <v>2550</v>
      </c>
      <c r="J18" s="101" t="s">
        <v>98</v>
      </c>
      <c r="K18" s="98"/>
      <c r="L18" s="98"/>
      <c r="M18" s="99">
        <v>0</v>
      </c>
      <c r="N18" s="187" t="s">
        <v>175</v>
      </c>
      <c r="O18" s="188"/>
      <c r="P18" s="188"/>
      <c r="Q18" s="188"/>
      <c r="R18" s="188"/>
      <c r="S18" s="188"/>
      <c r="T18" s="188"/>
      <c r="U18" s="189"/>
    </row>
    <row r="19" spans="1:26" ht="82.5" customHeight="1" x14ac:dyDescent="0.25">
      <c r="A19" s="51"/>
      <c r="B19" s="16"/>
      <c r="C19" s="16"/>
      <c r="D19" s="4" t="s">
        <v>115</v>
      </c>
      <c r="E19" s="4" t="s">
        <v>116</v>
      </c>
      <c r="F19" s="26" t="s">
        <v>106</v>
      </c>
      <c r="G19" s="5"/>
      <c r="H19" s="5"/>
      <c r="I19" s="17">
        <v>6400</v>
      </c>
      <c r="J19" s="101" t="s">
        <v>100</v>
      </c>
      <c r="K19" s="98"/>
      <c r="L19" s="98"/>
      <c r="M19" s="109">
        <v>7732.97</v>
      </c>
      <c r="N19" s="187" t="s">
        <v>156</v>
      </c>
      <c r="O19" s="188"/>
      <c r="P19" s="188"/>
      <c r="Q19" s="188"/>
      <c r="R19" s="188"/>
      <c r="S19" s="188"/>
      <c r="T19" s="188"/>
      <c r="U19" s="189"/>
      <c r="V19" s="211"/>
      <c r="W19" s="212"/>
      <c r="X19" s="212"/>
      <c r="Y19" s="212"/>
      <c r="Z19" s="212"/>
    </row>
    <row r="20" spans="1:26" ht="54" customHeight="1" thickBot="1" x14ac:dyDescent="0.3">
      <c r="A20" s="52"/>
      <c r="B20" s="31"/>
      <c r="C20" s="31"/>
      <c r="D20" s="29" t="s">
        <v>117</v>
      </c>
      <c r="E20" s="29" t="s">
        <v>101</v>
      </c>
      <c r="F20" s="82" t="s">
        <v>51</v>
      </c>
      <c r="G20" s="30"/>
      <c r="H20" s="30"/>
      <c r="I20" s="53">
        <v>2970</v>
      </c>
      <c r="J20" s="101" t="s">
        <v>98</v>
      </c>
      <c r="K20" s="98"/>
      <c r="L20" s="98"/>
      <c r="M20" s="109">
        <v>1388.1</v>
      </c>
      <c r="N20" s="190" t="s">
        <v>139</v>
      </c>
      <c r="O20" s="191"/>
      <c r="P20" s="191"/>
      <c r="Q20" s="191"/>
      <c r="R20" s="191"/>
      <c r="S20" s="191"/>
      <c r="T20" s="191"/>
      <c r="U20" s="192"/>
    </row>
    <row r="21" spans="1:26" ht="4.5" customHeight="1" x14ac:dyDescent="0.25">
      <c r="B21" s="1"/>
      <c r="C21" s="1"/>
      <c r="D21" s="1"/>
      <c r="E21" s="1"/>
      <c r="F21" s="80"/>
      <c r="G21" s="1"/>
      <c r="H21" s="1"/>
      <c r="I21" s="54"/>
      <c r="J21" s="1"/>
    </row>
    <row r="22" spans="1:26" ht="39" x14ac:dyDescent="0.25">
      <c r="B22" s="1"/>
      <c r="C22" s="1"/>
      <c r="D22" s="1"/>
      <c r="E22" s="1"/>
      <c r="F22" s="72" t="s">
        <v>66</v>
      </c>
      <c r="G22" s="65"/>
      <c r="H22" s="65"/>
      <c r="I22" s="64">
        <f>SUM(I7:I21)</f>
        <v>23400</v>
      </c>
      <c r="J22" s="65" t="s">
        <v>65</v>
      </c>
      <c r="K22" s="98"/>
      <c r="L22" s="98"/>
      <c r="M22" s="112">
        <f>SUM(M11:M21)</f>
        <v>10509.1</v>
      </c>
      <c r="N22" s="116" t="s">
        <v>65</v>
      </c>
    </row>
    <row r="23" spans="1:26" x14ac:dyDescent="0.25">
      <c r="B23" s="1"/>
      <c r="C23" s="1"/>
      <c r="D23" s="1"/>
      <c r="E23" s="1"/>
      <c r="F23" s="80"/>
      <c r="G23" s="1"/>
      <c r="H23" s="1"/>
      <c r="I23" s="54"/>
      <c r="J23" s="1"/>
    </row>
    <row r="24" spans="1:26" x14ac:dyDescent="0.25">
      <c r="B24" s="1"/>
      <c r="C24" s="1"/>
      <c r="D24" s="36"/>
      <c r="E24" s="1"/>
      <c r="F24" s="80"/>
      <c r="G24" s="1"/>
      <c r="H24" s="1"/>
      <c r="I24" s="54"/>
      <c r="J24" s="1"/>
    </row>
    <row r="25" spans="1:26" x14ac:dyDescent="0.25">
      <c r="B25" s="1"/>
      <c r="C25" s="1"/>
      <c r="D25" s="1"/>
      <c r="E25" s="1"/>
      <c r="F25" s="80"/>
      <c r="G25" s="1"/>
      <c r="H25" s="1"/>
      <c r="I25" s="54"/>
      <c r="J25" s="1"/>
    </row>
    <row r="26" spans="1:26" x14ac:dyDescent="0.25">
      <c r="B26" s="1"/>
      <c r="C26" s="1"/>
      <c r="D26" s="1"/>
      <c r="E26" s="1"/>
      <c r="F26" s="80"/>
      <c r="G26" s="1"/>
      <c r="H26" s="1"/>
      <c r="I26" s="54"/>
      <c r="J26" s="1"/>
    </row>
    <row r="27" spans="1:26" x14ac:dyDescent="0.25">
      <c r="B27" s="1"/>
      <c r="C27" s="1"/>
      <c r="D27" s="1"/>
      <c r="E27" s="1"/>
      <c r="F27" s="80"/>
      <c r="G27" s="1"/>
      <c r="H27" s="1"/>
      <c r="I27" s="54"/>
      <c r="J27" s="1"/>
    </row>
    <row r="28" spans="1:26" x14ac:dyDescent="0.25">
      <c r="B28" s="1"/>
      <c r="C28" s="1"/>
      <c r="D28" s="1"/>
      <c r="E28" s="1"/>
      <c r="F28" s="80"/>
      <c r="G28" s="1"/>
      <c r="H28" s="1"/>
      <c r="I28" s="54"/>
      <c r="J28" s="1"/>
    </row>
  </sheetData>
  <mergeCells count="32">
    <mergeCell ref="A4:J4"/>
    <mergeCell ref="K4:U4"/>
    <mergeCell ref="V11:Z11"/>
    <mergeCell ref="V19:Z19"/>
    <mergeCell ref="G5:I5"/>
    <mergeCell ref="J5:J6"/>
    <mergeCell ref="A5:A6"/>
    <mergeCell ref="B5:B6"/>
    <mergeCell ref="C5:C6"/>
    <mergeCell ref="D5:D6"/>
    <mergeCell ref="E5:E6"/>
    <mergeCell ref="F5:F6"/>
    <mergeCell ref="B7:B9"/>
    <mergeCell ref="A7:A9"/>
    <mergeCell ref="C17:C18"/>
    <mergeCell ref="B16:B18"/>
    <mergeCell ref="A16:A17"/>
    <mergeCell ref="K5:M5"/>
    <mergeCell ref="N5:U5"/>
    <mergeCell ref="N6:U6"/>
    <mergeCell ref="N7:U7"/>
    <mergeCell ref="N8:U8"/>
    <mergeCell ref="N9:U9"/>
    <mergeCell ref="N17:U17"/>
    <mergeCell ref="N18:U18"/>
    <mergeCell ref="N19:U19"/>
    <mergeCell ref="N20:U20"/>
    <mergeCell ref="N10:U10"/>
    <mergeCell ref="N11:U11"/>
    <mergeCell ref="N12:U12"/>
    <mergeCell ref="N14:U14"/>
    <mergeCell ref="N16:U16"/>
  </mergeCells>
  <pageMargins left="0.22" right="0.66"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Ekonom.mērķi</vt:lpstr>
      <vt:lpstr>Vides m</vt:lpstr>
      <vt:lpstr>Instituc.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creator>
  <cp:lastModifiedBy>Ilze IZ. Zunde</cp:lastModifiedBy>
  <cp:lastPrinted>2017-03-26T13:54:05Z</cp:lastPrinted>
  <dcterms:created xsi:type="dcterms:W3CDTF">2017-03-23T09:55:25Z</dcterms:created>
  <dcterms:modified xsi:type="dcterms:W3CDTF">2018-06-07T16:17:27Z</dcterms:modified>
</cp:coreProperties>
</file>