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480" windowHeight="90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5" i="1" l="1"/>
  <c r="H23" i="1" l="1"/>
  <c r="H42" i="1"/>
  <c r="H41" i="1"/>
  <c r="H40" i="1"/>
  <c r="H39" i="1"/>
  <c r="H43" i="1" s="1"/>
  <c r="H37" i="1"/>
  <c r="F44" i="1"/>
  <c r="H35" i="1" l="1"/>
  <c r="H32" i="1"/>
  <c r="H31" i="1"/>
  <c r="H30" i="1"/>
  <c r="H28" i="1"/>
  <c r="H26" i="1"/>
  <c r="H8" i="1"/>
  <c r="H9" i="1"/>
  <c r="H10" i="1"/>
  <c r="H11" i="1"/>
  <c r="H12" i="1"/>
  <c r="H13" i="1"/>
  <c r="H14" i="1"/>
  <c r="H16" i="1" s="1"/>
  <c r="H15" i="1"/>
  <c r="H18" i="1"/>
  <c r="H19" i="1"/>
  <c r="H22" i="1"/>
  <c r="H24" i="1" s="1"/>
  <c r="H7" i="1"/>
  <c r="H20" i="1" l="1"/>
  <c r="H33" i="1"/>
</calcChain>
</file>

<file path=xl/sharedStrings.xml><?xml version="1.0" encoding="utf-8"?>
<sst xmlns="http://schemas.openxmlformats.org/spreadsheetml/2006/main" count="88" uniqueCount="60">
  <si>
    <t>2400x2050</t>
  </si>
  <si>
    <t>1400x1700</t>
  </si>
  <si>
    <t>2900x1800</t>
  </si>
  <si>
    <t>2100x2000</t>
  </si>
  <si>
    <t>1200x1900</t>
  </si>
  <si>
    <t>1200x1800</t>
  </si>
  <si>
    <t>1940x1900</t>
  </si>
  <si>
    <t>1000x1250</t>
  </si>
  <si>
    <t>2200x2000</t>
  </si>
  <si>
    <t>1600x1900</t>
  </si>
  <si>
    <t>2400x2200</t>
  </si>
  <si>
    <t>1600x2100</t>
  </si>
  <si>
    <t>Vienību skaits</t>
  </si>
  <si>
    <t>Uzstādīšana</t>
  </si>
  <si>
    <t>Nr.p.k.</t>
  </si>
  <si>
    <t>Žalūziju veids</t>
  </si>
  <si>
    <t>Mārupes vidusskola</t>
  </si>
  <si>
    <t>Tehniskās prasības</t>
  </si>
  <si>
    <t>Mārupes pamatskola</t>
  </si>
  <si>
    <t>PII "Lienīte"</t>
  </si>
  <si>
    <t>Mārupes mūzikas un mākslas skola</t>
  </si>
  <si>
    <t>Rullo žalūzijas</t>
  </si>
  <si>
    <t>Vertikālās žalūzijas</t>
  </si>
  <si>
    <t>Rullo žalūzijas B/O</t>
  </si>
  <si>
    <t>Skultes sākumskola</t>
  </si>
  <si>
    <t>1600x2200</t>
  </si>
  <si>
    <t>Jaunmārupes sākumskola</t>
  </si>
  <si>
    <t>1800x2200</t>
  </si>
  <si>
    <t>1000x2200</t>
  </si>
  <si>
    <t>1000x1500</t>
  </si>
  <si>
    <t>Mārupes Kultūras nams</t>
  </si>
  <si>
    <t>1300x2900</t>
  </si>
  <si>
    <t>Mārupes novada Dome</t>
  </si>
  <si>
    <t>Sastāvs 100% PES
gaismas necaurlaidīgs
metāla vadības ķēde
stingri nostiprināts atsvars apakšā pie auduma
stiprinās alumīnija caurulē ar metāla kronšteiniem
krāsa - saskaņot ar pasūtītāju</t>
  </si>
  <si>
    <t>Sastāvs 100% PES
gaismas caurlaidība 60%
metāla vadības ķēde
stingri nostiprināts atsvars apakšā pie auduma
žalūzija stiprinās pie sienas
stiprinās alumīnija caurulē ar metāla kronšteiniem
krāsa – saskaņot ar pasūtītāju</t>
  </si>
  <si>
    <t>Jumta logu rullo žalūzijas</t>
  </si>
  <si>
    <t>Sastāvs 100% PES
gaismas caurlaidība ≤ 50%
metāla vadības ķēde
stingri nostiprināts atsvars apakšā pie auduma
žalūzija stiprinās virs ailes
stiprinās alumīnija caurulē ar metāla kronšteiniem
krāsa – saskaņot ar pasūtītāju</t>
  </si>
  <si>
    <t>Vienas vienības cena EUR bez PVN</t>
  </si>
  <si>
    <t>1100x2100</t>
  </si>
  <si>
    <t>Sastāvs 100%PES
Gaismas caurlaidība 65-70%
vadība ar atsperes mehānismu, malās āķi, kuros fiksējās apakšējais profils</t>
  </si>
  <si>
    <t>Sastāvs 100%PES
Gaismas caurlaidība 65-70%
vadība ar atsperes mehānismu, ar noseglīstēm</t>
  </si>
  <si>
    <t xml:space="preserve">Rullo žalūzijas </t>
  </si>
  <si>
    <t>Sastāvs 100% PES
saules atstarojošais,gaismas caurlaidība &lt;50%
metāla vadības ķēde
stingri nostiprināts atsvars apakšā pie auduma
stiprinās alumīnija caurulē ar metāla kronšteiniem
krāsa - saskaņot ar pasūtītāju</t>
  </si>
  <si>
    <t>Sastāvs 100% PES
gaismas caurlaidība 60%
metāla vadības ķēde
žalūzija stiprinās pie sienas
krāsa – saskaņot ar pasūtītāju</t>
  </si>
  <si>
    <t>Sastāvs 100% PES
gaismas caurlaidība ≤ 60%
metāla vadības ķēde
stingri nostiprināts atsvars apakšā pie auduma
žalūzija stiprinās virs ailes
stiprinās alumīnija caurulē ar metāla kronšteiniem
krāsa – saskaņot ar pasūtītāju</t>
  </si>
  <si>
    <t>Jaunmārupes sabiedriskā ēka</t>
  </si>
  <si>
    <t>1500x2200</t>
  </si>
  <si>
    <t>900x1500</t>
  </si>
  <si>
    <t>2100x2100</t>
  </si>
  <si>
    <t>850x1500</t>
  </si>
  <si>
    <t>KOPĀ Jaunmārupes sākumskolā</t>
  </si>
  <si>
    <t>KOPĀ Mārupes vidusskola</t>
  </si>
  <si>
    <t>KOPĀ PII "Lienīte"</t>
  </si>
  <si>
    <t>Izpildītājam pirms žalūziju uzstādīšanas ir jāveic logu pārmērīšana un jāsaskaņo krāsa ar pasūtītāju.</t>
  </si>
  <si>
    <t>Pretendenta piedāvātā līguma summa KOPĀ EUR bez PVN</t>
  </si>
  <si>
    <t>Finanšu piedāvājums iepirkumā "Žalūziju iegāde Mārupes novada pašvaldības iestādēm",
identifikācijas numurs MND 2014/10</t>
  </si>
  <si>
    <t>Žalūziju/logu izmēri mm</t>
  </si>
  <si>
    <t>Tehniskais piedāvājums</t>
  </si>
  <si>
    <t>KOPĀ Jaunmārupes sabiedriskā ēka</t>
  </si>
  <si>
    <t>Cena par apjomu EUR bez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</si>
</sst>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6" xfId="0" applyBorder="1"/>
    <xf numFmtId="0" fontId="0" fillId="0" borderId="6" xfId="0" applyBorder="1" applyAlignment="1">
      <alignment wrapText="1"/>
    </xf>
    <xf numFmtId="0" fontId="1" fillId="3" borderId="7" xfId="0" applyFont="1" applyFill="1" applyBorder="1" applyAlignment="1">
      <alignment horizontal="center"/>
    </xf>
    <xf numFmtId="0" fontId="0" fillId="0" borderId="5" xfId="0" applyFill="1" applyBorder="1"/>
    <xf numFmtId="0" fontId="0" fillId="0" borderId="7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/>
    </xf>
    <xf numFmtId="4" fontId="0" fillId="0" borderId="1" xfId="0" applyNumberFormat="1" applyBorder="1"/>
    <xf numFmtId="4" fontId="2" fillId="0" borderId="7" xfId="0" applyNumberFormat="1" applyFont="1" applyBorder="1"/>
    <xf numFmtId="4" fontId="0" fillId="2" borderId="1" xfId="0" applyNumberFormat="1" applyFill="1" applyBorder="1"/>
    <xf numFmtId="4" fontId="2" fillId="0" borderId="1" xfId="0" applyNumberFormat="1" applyFont="1" applyBorder="1"/>
    <xf numFmtId="4" fontId="2" fillId="2" borderId="1" xfId="0" applyNumberFormat="1" applyFont="1" applyFill="1" applyBorder="1"/>
    <xf numFmtId="4" fontId="1" fillId="0" borderId="1" xfId="0" applyNumberFormat="1" applyFont="1" applyBorder="1"/>
    <xf numFmtId="4" fontId="1" fillId="0" borderId="7" xfId="0" applyNumberFormat="1" applyFont="1" applyBorder="1"/>
    <xf numFmtId="0" fontId="0" fillId="0" borderId="10" xfId="0" applyBorder="1"/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9" xfId="0" applyFont="1" applyBorder="1" applyAlignment="1">
      <alignment horizontal="right"/>
    </xf>
    <xf numFmtId="0" fontId="0" fillId="0" borderId="8" xfId="0" applyBorder="1"/>
    <xf numFmtId="0" fontId="0" fillId="0" borderId="10" xfId="0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="86" zoomScaleNormal="86" workbookViewId="0">
      <selection activeCell="A5" sqref="A5:F44"/>
    </sheetView>
  </sheetViews>
  <sheetFormatPr defaultRowHeight="15" x14ac:dyDescent="0.25"/>
  <cols>
    <col min="1" max="1" width="6.85546875" style="5" customWidth="1"/>
    <col min="2" max="2" width="24.5703125" customWidth="1"/>
    <col min="3" max="3" width="41.28515625" customWidth="1"/>
    <col min="4" max="4" width="16" customWidth="1"/>
    <col min="5" max="5" width="26.85546875" customWidth="1"/>
    <col min="6" max="6" width="8.28515625" customWidth="1"/>
    <col min="8" max="8" width="9.42578125" customWidth="1"/>
    <col min="10" max="10" width="10.5703125" bestFit="1" customWidth="1"/>
  </cols>
  <sheetData>
    <row r="1" spans="1:8" ht="38.25" customHeight="1" x14ac:dyDescent="0.25">
      <c r="A1" s="44" t="s">
        <v>55</v>
      </c>
      <c r="B1" s="44"/>
      <c r="C1" s="44"/>
      <c r="D1" s="44"/>
      <c r="E1" s="44"/>
      <c r="F1" s="44"/>
      <c r="G1" s="44"/>
    </row>
    <row r="3" spans="1:8" x14ac:dyDescent="0.25">
      <c r="A3" s="54" t="s">
        <v>53</v>
      </c>
      <c r="B3" s="54"/>
      <c r="C3" s="54"/>
      <c r="D3" s="54"/>
      <c r="E3" s="54"/>
      <c r="F3" s="54"/>
      <c r="G3" s="54"/>
      <c r="H3" s="54"/>
    </row>
    <row r="5" spans="1:8" ht="60" x14ac:dyDescent="0.25">
      <c r="A5" s="4" t="s">
        <v>14</v>
      </c>
      <c r="B5" s="2" t="s">
        <v>15</v>
      </c>
      <c r="C5" s="2" t="s">
        <v>17</v>
      </c>
      <c r="D5" s="3" t="s">
        <v>56</v>
      </c>
      <c r="E5" s="3" t="s">
        <v>57</v>
      </c>
      <c r="F5" s="3" t="s">
        <v>12</v>
      </c>
      <c r="G5" s="14" t="s">
        <v>37</v>
      </c>
      <c r="H5" s="3" t="s">
        <v>59</v>
      </c>
    </row>
    <row r="6" spans="1:8" x14ac:dyDescent="0.25">
      <c r="A6" s="7" t="s">
        <v>16</v>
      </c>
      <c r="B6" s="10"/>
      <c r="C6" s="7"/>
      <c r="D6" s="8"/>
      <c r="E6" s="8"/>
      <c r="F6" s="9"/>
      <c r="G6" s="7"/>
      <c r="H6" s="7"/>
    </row>
    <row r="7" spans="1:8" ht="26.25" customHeight="1" x14ac:dyDescent="0.25">
      <c r="A7" s="4">
        <v>1</v>
      </c>
      <c r="B7" s="2" t="s">
        <v>23</v>
      </c>
      <c r="C7" s="45" t="s">
        <v>33</v>
      </c>
      <c r="D7" s="4" t="s">
        <v>0</v>
      </c>
      <c r="E7" s="4"/>
      <c r="F7" s="2">
        <v>17</v>
      </c>
      <c r="G7" s="2"/>
      <c r="H7" s="36">
        <f>F7*G7</f>
        <v>0</v>
      </c>
    </row>
    <row r="8" spans="1:8" ht="26.25" customHeight="1" x14ac:dyDescent="0.25">
      <c r="A8" s="4">
        <v>2</v>
      </c>
      <c r="B8" s="2" t="s">
        <v>23</v>
      </c>
      <c r="C8" s="46"/>
      <c r="D8" s="4" t="s">
        <v>1</v>
      </c>
      <c r="E8" s="4"/>
      <c r="F8" s="2">
        <v>8</v>
      </c>
      <c r="G8" s="2"/>
      <c r="H8" s="36">
        <f t="shared" ref="H8:H42" si="0">F8*G8</f>
        <v>0</v>
      </c>
    </row>
    <row r="9" spans="1:8" ht="26.25" customHeight="1" x14ac:dyDescent="0.25">
      <c r="A9" s="4">
        <v>3</v>
      </c>
      <c r="B9" s="2" t="s">
        <v>23</v>
      </c>
      <c r="C9" s="46"/>
      <c r="D9" s="4" t="s">
        <v>2</v>
      </c>
      <c r="E9" s="4"/>
      <c r="F9" s="2">
        <v>5</v>
      </c>
      <c r="G9" s="2"/>
      <c r="H9" s="36">
        <f t="shared" si="0"/>
        <v>0</v>
      </c>
    </row>
    <row r="10" spans="1:8" ht="26.25" customHeight="1" x14ac:dyDescent="0.25">
      <c r="A10" s="4">
        <v>4</v>
      </c>
      <c r="B10" s="2" t="s">
        <v>23</v>
      </c>
      <c r="C10" s="46"/>
      <c r="D10" s="4" t="s">
        <v>3</v>
      </c>
      <c r="E10" s="4"/>
      <c r="F10" s="2">
        <v>13</v>
      </c>
      <c r="G10" s="2"/>
      <c r="H10" s="36">
        <f t="shared" si="0"/>
        <v>0</v>
      </c>
    </row>
    <row r="11" spans="1:8" ht="26.25" customHeight="1" x14ac:dyDescent="0.25">
      <c r="A11" s="4">
        <v>5</v>
      </c>
      <c r="B11" s="2" t="s">
        <v>23</v>
      </c>
      <c r="C11" s="47"/>
      <c r="D11" s="4" t="s">
        <v>4</v>
      </c>
      <c r="E11" s="4"/>
      <c r="F11" s="2">
        <v>4</v>
      </c>
      <c r="G11" s="2"/>
      <c r="H11" s="36">
        <f t="shared" si="0"/>
        <v>0</v>
      </c>
    </row>
    <row r="12" spans="1:8" ht="135" x14ac:dyDescent="0.25">
      <c r="A12" s="4">
        <v>6</v>
      </c>
      <c r="B12" s="2" t="s">
        <v>21</v>
      </c>
      <c r="C12" s="12" t="s">
        <v>34</v>
      </c>
      <c r="D12" s="4" t="s">
        <v>5</v>
      </c>
      <c r="E12" s="4"/>
      <c r="F12" s="2">
        <v>2</v>
      </c>
      <c r="G12" s="2"/>
      <c r="H12" s="36">
        <f t="shared" si="0"/>
        <v>0</v>
      </c>
    </row>
    <row r="13" spans="1:8" ht="75" x14ac:dyDescent="0.25">
      <c r="A13" s="4">
        <v>7</v>
      </c>
      <c r="B13" s="2" t="s">
        <v>22</v>
      </c>
      <c r="C13" s="12" t="s">
        <v>43</v>
      </c>
      <c r="D13" s="4" t="s">
        <v>6</v>
      </c>
      <c r="E13" s="4"/>
      <c r="F13" s="2">
        <v>1</v>
      </c>
      <c r="G13" s="2"/>
      <c r="H13" s="36">
        <f t="shared" si="0"/>
        <v>0</v>
      </c>
    </row>
    <row r="14" spans="1:8" ht="60" x14ac:dyDescent="0.25">
      <c r="A14" s="4">
        <v>8</v>
      </c>
      <c r="B14" s="2" t="s">
        <v>35</v>
      </c>
      <c r="C14" s="12" t="s">
        <v>39</v>
      </c>
      <c r="D14" s="4" t="s">
        <v>7</v>
      </c>
      <c r="E14" s="4"/>
      <c r="F14" s="2">
        <v>16</v>
      </c>
      <c r="G14" s="2"/>
      <c r="H14" s="36">
        <f t="shared" si="0"/>
        <v>0</v>
      </c>
    </row>
    <row r="15" spans="1:8" ht="60" x14ac:dyDescent="0.25">
      <c r="A15" s="26">
        <v>9</v>
      </c>
      <c r="B15" s="25" t="s">
        <v>35</v>
      </c>
      <c r="C15" s="32" t="s">
        <v>40</v>
      </c>
      <c r="D15" s="26" t="s">
        <v>7</v>
      </c>
      <c r="E15" s="26"/>
      <c r="F15" s="25">
        <v>16</v>
      </c>
      <c r="G15" s="25"/>
      <c r="H15" s="36">
        <f t="shared" si="0"/>
        <v>0</v>
      </c>
    </row>
    <row r="16" spans="1:8" x14ac:dyDescent="0.25">
      <c r="A16" s="24"/>
      <c r="B16" s="17"/>
      <c r="C16" s="17"/>
      <c r="D16" s="30"/>
      <c r="E16" s="30"/>
      <c r="F16" s="17"/>
      <c r="G16" s="31" t="s">
        <v>51</v>
      </c>
      <c r="H16" s="37">
        <f>SUM(H14:H15)</f>
        <v>0</v>
      </c>
    </row>
    <row r="17" spans="1:8" x14ac:dyDescent="0.25">
      <c r="A17" s="27" t="s">
        <v>18</v>
      </c>
      <c r="B17" s="10"/>
      <c r="C17" s="27"/>
      <c r="D17" s="33"/>
      <c r="E17" s="33"/>
      <c r="F17" s="34"/>
      <c r="G17" s="27"/>
      <c r="H17" s="38"/>
    </row>
    <row r="18" spans="1:8" ht="119.25" customHeight="1" x14ac:dyDescent="0.25">
      <c r="A18" s="4">
        <v>10</v>
      </c>
      <c r="B18" s="2" t="s">
        <v>23</v>
      </c>
      <c r="C18" s="13" t="s">
        <v>33</v>
      </c>
      <c r="D18" s="4" t="s">
        <v>8</v>
      </c>
      <c r="E18" s="4"/>
      <c r="F18" s="2">
        <v>4</v>
      </c>
      <c r="G18" s="2"/>
      <c r="H18" s="36">
        <f t="shared" si="0"/>
        <v>0</v>
      </c>
    </row>
    <row r="19" spans="1:8" ht="135" x14ac:dyDescent="0.25">
      <c r="A19" s="4">
        <v>11</v>
      </c>
      <c r="B19" s="2" t="s">
        <v>21</v>
      </c>
      <c r="C19" s="12" t="s">
        <v>36</v>
      </c>
      <c r="D19" s="4" t="s">
        <v>9</v>
      </c>
      <c r="E19" s="4"/>
      <c r="F19" s="2">
        <v>1</v>
      </c>
      <c r="G19" s="2"/>
      <c r="H19" s="36">
        <f t="shared" si="0"/>
        <v>0</v>
      </c>
    </row>
    <row r="20" spans="1:8" x14ac:dyDescent="0.25">
      <c r="A20" s="4"/>
      <c r="B20" s="2"/>
      <c r="C20" s="2"/>
      <c r="D20" s="4"/>
      <c r="E20" s="4"/>
      <c r="F20" s="2"/>
      <c r="G20" s="2"/>
      <c r="H20" s="39">
        <f>SUM(H18:H19)</f>
        <v>0</v>
      </c>
    </row>
    <row r="21" spans="1:8" x14ac:dyDescent="0.25">
      <c r="A21" s="11" t="s">
        <v>19</v>
      </c>
      <c r="B21" s="7"/>
      <c r="C21" s="7"/>
      <c r="D21" s="6"/>
      <c r="E21" s="6"/>
      <c r="F21" s="7"/>
      <c r="G21" s="7"/>
      <c r="H21" s="40"/>
    </row>
    <row r="22" spans="1:8" ht="120" x14ac:dyDescent="0.25">
      <c r="A22" s="4">
        <v>12</v>
      </c>
      <c r="B22" s="2" t="s">
        <v>23</v>
      </c>
      <c r="C22" s="12" t="s">
        <v>33</v>
      </c>
      <c r="D22" s="4" t="s">
        <v>10</v>
      </c>
      <c r="E22" s="4"/>
      <c r="F22" s="2">
        <v>4</v>
      </c>
      <c r="G22" s="2"/>
      <c r="H22" s="41">
        <f t="shared" si="0"/>
        <v>0</v>
      </c>
    </row>
    <row r="23" spans="1:8" ht="135" x14ac:dyDescent="0.25">
      <c r="A23" s="26">
        <v>13</v>
      </c>
      <c r="B23" s="25" t="s">
        <v>41</v>
      </c>
      <c r="C23" s="12" t="s">
        <v>42</v>
      </c>
      <c r="D23" s="26" t="s">
        <v>10</v>
      </c>
      <c r="E23" s="26"/>
      <c r="F23" s="25">
        <v>3</v>
      </c>
      <c r="G23" s="25"/>
      <c r="H23" s="41">
        <f t="shared" si="0"/>
        <v>0</v>
      </c>
    </row>
    <row r="24" spans="1:8" x14ac:dyDescent="0.25">
      <c r="A24" s="24"/>
      <c r="B24" s="17"/>
      <c r="C24" s="18"/>
      <c r="D24" s="30"/>
      <c r="E24" s="30"/>
      <c r="F24" s="17"/>
      <c r="G24" s="31" t="s">
        <v>52</v>
      </c>
      <c r="H24" s="42">
        <f>SUM(H22:H23)</f>
        <v>0</v>
      </c>
    </row>
    <row r="25" spans="1:8" x14ac:dyDescent="0.25">
      <c r="A25" s="35" t="s">
        <v>20</v>
      </c>
      <c r="B25" s="27"/>
      <c r="C25" s="27"/>
      <c r="D25" s="28"/>
      <c r="E25" s="28"/>
      <c r="F25" s="27"/>
      <c r="G25" s="27"/>
      <c r="H25" s="40"/>
    </row>
    <row r="26" spans="1:8" ht="120" x14ac:dyDescent="0.25">
      <c r="A26" s="4">
        <v>14</v>
      </c>
      <c r="B26" s="2" t="s">
        <v>21</v>
      </c>
      <c r="C26" s="12" t="s">
        <v>33</v>
      </c>
      <c r="D26" s="4" t="s">
        <v>11</v>
      </c>
      <c r="E26" s="4"/>
      <c r="F26" s="2">
        <v>1</v>
      </c>
      <c r="G26" s="2"/>
      <c r="H26" s="41">
        <f t="shared" si="0"/>
        <v>0</v>
      </c>
    </row>
    <row r="27" spans="1:8" x14ac:dyDescent="0.25">
      <c r="A27" s="11" t="s">
        <v>24</v>
      </c>
      <c r="B27" s="7"/>
      <c r="C27" s="7"/>
      <c r="D27" s="6"/>
      <c r="E27" s="6"/>
      <c r="F27" s="7"/>
      <c r="G27" s="7"/>
      <c r="H27" s="40"/>
    </row>
    <row r="28" spans="1:8" ht="75" x14ac:dyDescent="0.25">
      <c r="A28" s="4">
        <v>15</v>
      </c>
      <c r="B28" s="2" t="s">
        <v>22</v>
      </c>
      <c r="C28" s="12" t="s">
        <v>43</v>
      </c>
      <c r="D28" s="4" t="s">
        <v>25</v>
      </c>
      <c r="E28" s="4"/>
      <c r="F28" s="2">
        <v>2</v>
      </c>
      <c r="G28" s="2"/>
      <c r="H28" s="41">
        <f t="shared" si="0"/>
        <v>0</v>
      </c>
    </row>
    <row r="29" spans="1:8" x14ac:dyDescent="0.25">
      <c r="A29" s="11" t="s">
        <v>26</v>
      </c>
      <c r="B29" s="7"/>
      <c r="C29" s="7"/>
      <c r="D29" s="6"/>
      <c r="E29" s="6"/>
      <c r="F29" s="7"/>
      <c r="G29" s="7"/>
      <c r="H29" s="40"/>
    </row>
    <row r="30" spans="1:8" ht="41.25" customHeight="1" x14ac:dyDescent="0.25">
      <c r="A30" s="4">
        <v>16</v>
      </c>
      <c r="B30" s="2" t="s">
        <v>23</v>
      </c>
      <c r="C30" s="45" t="s">
        <v>33</v>
      </c>
      <c r="D30" s="4" t="s">
        <v>27</v>
      </c>
      <c r="E30" s="4"/>
      <c r="F30" s="2">
        <v>6</v>
      </c>
      <c r="G30" s="2"/>
      <c r="H30" s="36">
        <f t="shared" si="0"/>
        <v>0</v>
      </c>
    </row>
    <row r="31" spans="1:8" ht="41.25" customHeight="1" x14ac:dyDescent="0.25">
      <c r="A31" s="4">
        <v>17</v>
      </c>
      <c r="B31" s="2" t="s">
        <v>23</v>
      </c>
      <c r="C31" s="46"/>
      <c r="D31" s="4" t="s">
        <v>28</v>
      </c>
      <c r="E31" s="4"/>
      <c r="F31" s="2">
        <v>6</v>
      </c>
      <c r="G31" s="2"/>
      <c r="H31" s="36">
        <f t="shared" si="0"/>
        <v>0</v>
      </c>
    </row>
    <row r="32" spans="1:8" ht="41.25" customHeight="1" x14ac:dyDescent="0.25">
      <c r="A32" s="4">
        <v>18</v>
      </c>
      <c r="B32" s="25" t="s">
        <v>23</v>
      </c>
      <c r="C32" s="46"/>
      <c r="D32" s="26" t="s">
        <v>29</v>
      </c>
      <c r="E32" s="26"/>
      <c r="F32" s="25">
        <v>1</v>
      </c>
      <c r="G32" s="25"/>
      <c r="H32" s="36">
        <f t="shared" si="0"/>
        <v>0</v>
      </c>
    </row>
    <row r="33" spans="1:10" x14ac:dyDescent="0.25">
      <c r="A33" s="24"/>
      <c r="B33" s="29"/>
      <c r="C33" s="17"/>
      <c r="D33" s="30"/>
      <c r="E33" s="30"/>
      <c r="F33" s="17"/>
      <c r="G33" s="31" t="s">
        <v>50</v>
      </c>
      <c r="H33" s="37">
        <f>SUM(H30:H32)</f>
        <v>0</v>
      </c>
    </row>
    <row r="34" spans="1:10" x14ac:dyDescent="0.25">
      <c r="A34" s="11" t="s">
        <v>30</v>
      </c>
      <c r="B34" s="27"/>
      <c r="C34" s="27"/>
      <c r="D34" s="28"/>
      <c r="E34" s="28"/>
      <c r="F34" s="27"/>
      <c r="G34" s="27"/>
      <c r="H34" s="38"/>
    </row>
    <row r="35" spans="1:10" ht="135" x14ac:dyDescent="0.25">
      <c r="A35" s="4">
        <v>19</v>
      </c>
      <c r="B35" s="2" t="s">
        <v>21</v>
      </c>
      <c r="C35" s="12" t="s">
        <v>44</v>
      </c>
      <c r="D35" s="4" t="s">
        <v>31</v>
      </c>
      <c r="E35" s="4"/>
      <c r="F35" s="2">
        <v>1</v>
      </c>
      <c r="G35" s="2"/>
      <c r="H35" s="39">
        <f t="shared" si="0"/>
        <v>0</v>
      </c>
    </row>
    <row r="36" spans="1:10" x14ac:dyDescent="0.25">
      <c r="A36" s="11" t="s">
        <v>32</v>
      </c>
      <c r="B36" s="7"/>
      <c r="C36" s="7"/>
      <c r="D36" s="6"/>
      <c r="E36" s="6"/>
      <c r="F36" s="7"/>
      <c r="G36" s="7"/>
      <c r="H36" s="38"/>
    </row>
    <row r="37" spans="1:10" ht="135" x14ac:dyDescent="0.25">
      <c r="A37" s="4">
        <v>20</v>
      </c>
      <c r="B37" s="2" t="s">
        <v>21</v>
      </c>
      <c r="C37" s="12" t="s">
        <v>44</v>
      </c>
      <c r="D37" s="4" t="s">
        <v>38</v>
      </c>
      <c r="E37" s="4"/>
      <c r="F37" s="2">
        <v>2</v>
      </c>
      <c r="G37" s="2"/>
      <c r="H37" s="39">
        <f t="shared" si="0"/>
        <v>0</v>
      </c>
    </row>
    <row r="38" spans="1:10" x14ac:dyDescent="0.25">
      <c r="A38" s="11" t="s">
        <v>45</v>
      </c>
      <c r="B38" s="7"/>
      <c r="C38" s="7"/>
      <c r="D38" s="6"/>
      <c r="E38" s="6"/>
      <c r="F38" s="7"/>
      <c r="G38" s="7"/>
      <c r="H38" s="38"/>
    </row>
    <row r="39" spans="1:10" ht="36.75" customHeight="1" x14ac:dyDescent="0.25">
      <c r="A39" s="23">
        <v>21</v>
      </c>
      <c r="B39" s="20" t="s">
        <v>21</v>
      </c>
      <c r="C39" s="51" t="s">
        <v>34</v>
      </c>
      <c r="D39" s="21" t="s">
        <v>46</v>
      </c>
      <c r="E39" s="21"/>
      <c r="F39" s="22">
        <v>1</v>
      </c>
      <c r="G39" s="22"/>
      <c r="H39" s="41">
        <f t="shared" si="0"/>
        <v>0</v>
      </c>
    </row>
    <row r="40" spans="1:10" ht="36.75" customHeight="1" x14ac:dyDescent="0.25">
      <c r="A40" s="23">
        <v>22</v>
      </c>
      <c r="B40" s="20" t="s">
        <v>21</v>
      </c>
      <c r="C40" s="52"/>
      <c r="D40" s="21" t="s">
        <v>47</v>
      </c>
      <c r="E40" s="21"/>
      <c r="F40" s="22">
        <v>1</v>
      </c>
      <c r="G40" s="22"/>
      <c r="H40" s="41">
        <f t="shared" si="0"/>
        <v>0</v>
      </c>
    </row>
    <row r="41" spans="1:10" ht="36.75" customHeight="1" x14ac:dyDescent="0.25">
      <c r="A41" s="23">
        <v>23</v>
      </c>
      <c r="B41" s="20" t="s">
        <v>21</v>
      </c>
      <c r="C41" s="52"/>
      <c r="D41" s="21" t="s">
        <v>48</v>
      </c>
      <c r="E41" s="21"/>
      <c r="F41" s="22">
        <v>1</v>
      </c>
      <c r="G41" s="22"/>
      <c r="H41" s="41">
        <f t="shared" si="0"/>
        <v>0</v>
      </c>
    </row>
    <row r="42" spans="1:10" ht="36.75" customHeight="1" x14ac:dyDescent="0.25">
      <c r="A42" s="15">
        <v>24</v>
      </c>
      <c r="B42" s="20" t="s">
        <v>21</v>
      </c>
      <c r="C42" s="53"/>
      <c r="D42" s="19" t="s">
        <v>49</v>
      </c>
      <c r="E42" s="19"/>
      <c r="F42" s="16">
        <v>1</v>
      </c>
      <c r="G42" s="16"/>
      <c r="H42" s="41">
        <f t="shared" si="0"/>
        <v>0</v>
      </c>
    </row>
    <row r="43" spans="1:10" x14ac:dyDescent="0.25">
      <c r="A43" s="24"/>
      <c r="B43" s="29"/>
      <c r="C43" s="17"/>
      <c r="D43" s="30"/>
      <c r="E43" s="30"/>
      <c r="F43" s="17"/>
      <c r="G43" s="31" t="s">
        <v>58</v>
      </c>
      <c r="H43" s="39">
        <f>SUM(H39:H42)</f>
        <v>0</v>
      </c>
    </row>
    <row r="44" spans="1:10" x14ac:dyDescent="0.25">
      <c r="A44" s="26">
        <v>25</v>
      </c>
      <c r="B44" s="48" t="s">
        <v>13</v>
      </c>
      <c r="C44" s="49"/>
      <c r="D44" s="50"/>
      <c r="E44" s="43"/>
      <c r="F44" s="25">
        <f>SUM(F7:F42)</f>
        <v>117</v>
      </c>
      <c r="G44" s="25"/>
      <c r="H44" s="36"/>
      <c r="J44" s="1"/>
    </row>
    <row r="45" spans="1:10" x14ac:dyDescent="0.25">
      <c r="A45" s="24"/>
      <c r="B45" s="17"/>
      <c r="C45" s="17"/>
      <c r="D45" s="30"/>
      <c r="E45" s="30"/>
      <c r="F45" s="17"/>
      <c r="G45" s="31" t="s">
        <v>54</v>
      </c>
      <c r="H45" s="37">
        <f>SUM(H16,H20,H24,H26,H28,H33,H35,H37,H43,)</f>
        <v>0</v>
      </c>
    </row>
  </sheetData>
  <mergeCells count="6">
    <mergeCell ref="A1:G1"/>
    <mergeCell ref="C7:C11"/>
    <mergeCell ref="C30:C32"/>
    <mergeCell ref="B44:D44"/>
    <mergeCell ref="C39:C42"/>
    <mergeCell ref="A3:H3"/>
  </mergeCells>
  <phoneticPr fontId="3" type="noConversion"/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Capital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IngaG</dc:creator>
  <cp:lastModifiedBy>IngaG</cp:lastModifiedBy>
  <cp:lastPrinted>2014-04-14T12:56:14Z</cp:lastPrinted>
  <dcterms:created xsi:type="dcterms:W3CDTF">2014-02-24T10:56:57Z</dcterms:created>
  <dcterms:modified xsi:type="dcterms:W3CDTF">2014-04-14T13:47:48Z</dcterms:modified>
</cp:coreProperties>
</file>