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70" windowHeight="11760" activeTab="0"/>
  </bookViews>
  <sheets>
    <sheet name="Kopejie DD" sheetId="1" r:id="rId1"/>
  </sheets>
  <definedNames>
    <definedName name="_xlnm.Print_Titles" localSheetId="0">'Kopejie DD'!$7:$7</definedName>
  </definedNames>
  <calcPr fullCalcOnLoad="1"/>
</workbook>
</file>

<file path=xl/sharedStrings.xml><?xml version="1.0" encoding="utf-8"?>
<sst xmlns="http://schemas.openxmlformats.org/spreadsheetml/2006/main" count="231" uniqueCount="137">
  <si>
    <t>Piezīmes:</t>
  </si>
  <si>
    <t>Nr. p. k.</t>
  </si>
  <si>
    <t>Mērvienība</t>
  </si>
  <si>
    <t>m</t>
  </si>
  <si>
    <t>1.1.</t>
  </si>
  <si>
    <t>Darbu nosaukums</t>
  </si>
  <si>
    <t>SAGATAVOŠANAS DARBI</t>
  </si>
  <si>
    <t>1.2.</t>
  </si>
  <si>
    <t>1.3.</t>
  </si>
  <si>
    <t>2.1.</t>
  </si>
  <si>
    <t>m²</t>
  </si>
  <si>
    <t>3.1.</t>
  </si>
  <si>
    <t>ZEMES DARBI</t>
  </si>
  <si>
    <t>m³</t>
  </si>
  <si>
    <t>Kopā:</t>
  </si>
  <si>
    <t>A</t>
  </si>
  <si>
    <t>B</t>
  </si>
  <si>
    <t>Pavisam kopā(A+B):</t>
  </si>
  <si>
    <t>C</t>
  </si>
  <si>
    <t>Daudzums</t>
  </si>
  <si>
    <t>Cementbetona bortakmeņu montāža</t>
  </si>
  <si>
    <t>apjoms</t>
  </si>
  <si>
    <t>Pasūtītāja rezerve(5%):</t>
  </si>
  <si>
    <t>1. Visu beramo materiālu apjoms dots sablīvētā veidā.</t>
  </si>
  <si>
    <t>2.3.</t>
  </si>
  <si>
    <t>Vienības cena, EUR</t>
  </si>
  <si>
    <t>Summa, EUR</t>
  </si>
  <si>
    <t>Minerālmateriālu maisījums (0/45), h=15 cm, N III</t>
  </si>
  <si>
    <t>2. Apmaļu izbūves izmaksās jāiekļauj visa to izbūvei nepieciešamā konstrukcija atbilstoši tipveida izbūves shēmai.</t>
  </si>
  <si>
    <t>3.2.</t>
  </si>
  <si>
    <t>5.1.</t>
  </si>
  <si>
    <t>5. Par ekvivalentiem var uzskatīt tikai materiālus, kas gan pēc krāsas, gan formas, gan visiem pamatizmēriem (garums, platums, dziļums u.c.) atbilst nepieciešamajam materiālam.</t>
  </si>
  <si>
    <t>Satiksmes organizācija būvdarbu laikā</t>
  </si>
  <si>
    <t>Ielas uzmērīšana un nospraušana</t>
  </si>
  <si>
    <t>5.2.</t>
  </si>
  <si>
    <t>3.3.</t>
  </si>
  <si>
    <t>3.4.</t>
  </si>
  <si>
    <t>8.7.</t>
  </si>
  <si>
    <t>7.4.</t>
  </si>
  <si>
    <t>BRAUKTUVES SEGAS UN IETVES SEGAS IZBŪVE</t>
  </si>
  <si>
    <t>4. Būvuzņēmējam jāievērtē visi darbi un materiāli, kas nepieciešami pilnīgai CD-1 rasējuma lapās doto darbu izpildei.</t>
  </si>
  <si>
    <t>Gultnes izstrāde, materiālu transportējot uz būvuzņēmēja atbērtni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</si>
  <si>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</si>
  <si>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</si>
  <si>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</si>
  <si>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</si>
  <si>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</si>
  <si>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</si>
  <si>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</si>
  <si>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</si>
  <si>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</si>
  <si>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</si>
  <si>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</si>
  <si>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</si>
  <si>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Cementbetona bortakmeņu 100.20.8. izbūve uz betona pamata (ieskaitot minerālmateriāla maisījuma pamatu)</t>
  </si>
  <si>
    <t>Brauktuves segas atjaunošana</t>
  </si>
  <si>
    <t>Karstais asfalts AC11 surf, h=4cm, S III</t>
  </si>
  <si>
    <t>Gultnes izstrāde nobrauktuvei, materiālu transportējot uz būvuzņēmēja atbērtni</t>
  </si>
  <si>
    <t>3. Apjomus skatīties tikai kopā ar CD-1 rasējumu lapām!</t>
  </si>
  <si>
    <r>
      <t>Zaļās zonas izbūve, izmantojot esošo grunti un pievestu, sijātu augu zemi (iespējams izmantot noņemto augu zemi), h(min)=10cm, apsētu ar zālāju. Izsējas norma 1kg/50m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</si>
  <si>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Nr. CS 2015</t>
  </si>
  <si>
    <t>4.1.</t>
  </si>
  <si>
    <t>-</t>
  </si>
  <si>
    <t>Kanalizācijas akas vāka līmeņošana</t>
  </si>
  <si>
    <t>gab</t>
  </si>
  <si>
    <t>4.2.</t>
  </si>
  <si>
    <t>SIA "Lattelecom" akas vāka līmeņošana, 40t vāka uzstādīšana, nepieciešamības gadījumā akas remonts un pārsedzes nomaiņa</t>
  </si>
  <si>
    <t>4.3.</t>
  </si>
  <si>
    <t>6. Visus darbus veikt atbilstoši "Ceļu specifikācijas 2015".</t>
  </si>
  <si>
    <t>Kopējais darbu daudzumu saraksts</t>
  </si>
  <si>
    <r>
      <t xml:space="preserve">Esošā seguma demontāža, h(vid) = 20cm, </t>
    </r>
    <r>
      <rPr>
        <b/>
        <sz val="8"/>
        <rFont val="Arial"/>
        <family val="2"/>
      </rPr>
      <t>ar vecā materiāla aizvešanu uz būvuzņēmēja atbērtni</t>
    </r>
  </si>
  <si>
    <t>2.2.</t>
  </si>
  <si>
    <t>Karstais asfalts AC32 base, h=8cm, S III</t>
  </si>
  <si>
    <t>Minerālmateriālu maisījums (0/63p), h=20 cm, N III</t>
  </si>
  <si>
    <t>3.2.7.</t>
  </si>
  <si>
    <t>5.4.</t>
  </si>
  <si>
    <t>6.2.</t>
  </si>
  <si>
    <t>Nomales uzpildīšana ar minerālmateriālu maisījumu 0/32s, h=12cm, NII (uzpildīšana veicama ar ieklājēju)</t>
  </si>
  <si>
    <t>Mārupītes krasta sakārtošana pēc būvdarbu pabeigšanas</t>
  </si>
  <si>
    <t>Ūdensvada akas vāka līmeņošana</t>
  </si>
  <si>
    <t>Mārupītes gatves seguma atjaunošana no Vecozolu ielas līdz Imulas ielai, 2. kārta (Rožkalnu iela - Imulas iela)</t>
  </si>
  <si>
    <t>Pieturvietas platformas demontāža</t>
  </si>
  <si>
    <t>Pieturvietas paviljona demontāža, uzglabāšana un atkārtota uzstādīšana</t>
  </si>
  <si>
    <t>1.4.</t>
  </si>
  <si>
    <t>1.5.</t>
  </si>
  <si>
    <t>4.4.</t>
  </si>
  <si>
    <t>2.4.</t>
  </si>
  <si>
    <t>1.6.</t>
  </si>
  <si>
    <t>Gūlijas un izlaides tīrīšana</t>
  </si>
  <si>
    <t>Rievsienas BW-300/5.5 vai ekvivalentas izbūve (h=3.00m; M=7.05kN-m/m; biezums 5.50mm)</t>
  </si>
  <si>
    <t>atbilstoši ražotāja specifikācijai</t>
  </si>
  <si>
    <t>Uzbēruma izbūve ietves un pieturvietu platformu izbūves zonā</t>
  </si>
  <si>
    <t>Augu zemes noņemšana</t>
  </si>
  <si>
    <t>2.5.</t>
  </si>
  <si>
    <t>Ietves seguma izbūve (ieskaitot nobrauktuves)</t>
  </si>
  <si>
    <t>3..3</t>
  </si>
  <si>
    <t>5.6.</t>
  </si>
  <si>
    <t>Laukakmes bruģa izbūve (d=15..20cm) betonā C20/25</t>
  </si>
  <si>
    <t>Cementbetona bortakmeņu 100.22.15. izbūve uz betona pamata (ieskaitot minerālmateriāla maisījuma pamatu)</t>
  </si>
  <si>
    <t>Cementbetona bortakmeņu 100.22/30.15. izbūve uz betona pamata (ieskaitot minerālmateriāla maisījuma pamatu)</t>
  </si>
  <si>
    <t>Cementbetona bortakmeņu 100.30.15. izbūve uz betona pamata (ieskaitot minerālmateriāla maisījuma pamatu)</t>
  </si>
  <si>
    <t>1.7.</t>
  </si>
  <si>
    <t>Laternas pārcelšana</t>
  </si>
  <si>
    <t>Salizturīgā slāņa izbūve no drenējošas smilts vai citiem "Ceļu specifikācijas 2015" atļautiem materiāliem, h=30cm (Kf &gt; 1m/dnn)</t>
  </si>
  <si>
    <t>KOMUNIKĀCIJU PĀRBŪVE</t>
  </si>
  <si>
    <t>KOMUNIKĀCIJU IZBŪVE</t>
  </si>
  <si>
    <t>PP kanalizācijas caurules ar uzmavu Stark, SN8 OD200, izbūve</t>
  </si>
  <si>
    <t>Vienvirziena vārsta OD200 izbūve</t>
  </si>
  <si>
    <t>Marķējuma lentas piegāde un ieklāšana 0,5m dziļumā no zemes virsmas</t>
  </si>
  <si>
    <t>Smilts pamatnes un apbēruma ierīkošana, h=0.15/0.30 m</t>
  </si>
  <si>
    <t>Smilts grunts tranšejas aizbēršanai</t>
  </si>
  <si>
    <t>5.3.</t>
  </si>
  <si>
    <t>5.5.</t>
  </si>
  <si>
    <t>5.7.</t>
  </si>
  <si>
    <t>Lietus ūdeņu nosēdaku komplekta (nosēdakas pamatne PP, augstuma regulēšanas caurule, manžete teleskopiskajai caurulei DW, teleskopiskā caurule, 40t kantains ķeta rāmis ar resti) OD630/500 (piev. 200) H no 1.50-2.00m, nosēddaļa 0.5m, ar vāka apbetonējumu, izbūve</t>
  </si>
  <si>
    <t>3.3.3.</t>
  </si>
  <si>
    <t>3.3.4.</t>
  </si>
  <si>
    <t>Caurtekas izbūve, atbilstoši rasējumam CD-1, d=0.50m, SN8 (ieskaitot visus nepieciešamos darbus caurtekas izbūvei)</t>
  </si>
  <si>
    <t>Gāzes kapes līmeņošana</t>
  </si>
  <si>
    <t>CEĻA APRĪKOJUMS</t>
  </si>
  <si>
    <t>6.1.</t>
  </si>
  <si>
    <t>6.1.1.</t>
  </si>
  <si>
    <t>6.1.2.</t>
  </si>
  <si>
    <t>6.1.3.</t>
  </si>
  <si>
    <t>6.1.4.</t>
  </si>
  <si>
    <t>6.1.5.</t>
  </si>
  <si>
    <t>7.3.</t>
  </si>
  <si>
    <t>Ceļa zīmju uzstādīšana (1. grupa, 1. klase)</t>
  </si>
  <si>
    <t>Ceļa apzīmējumu uzklāšana no termoplasta</t>
  </si>
  <si>
    <t>Balts</t>
  </si>
  <si>
    <t>Dzeltens</t>
  </si>
  <si>
    <t>4.5.</t>
  </si>
  <si>
    <t>SIA "Lattelecom" akas nomaiņa pret KKC-2 tipa aku ar 40t peldošo vāku</t>
  </si>
  <si>
    <t>4.6.</t>
  </si>
  <si>
    <t>Rezerves carules izbūve, d=100mm, SIA "Lattelecom" vajadzībām</t>
  </si>
  <si>
    <t>Karstais asfalts AC8 surf, h=4cm, S III</t>
  </si>
  <si>
    <t xml:space="preserve">Minerālmateriālu maisījums (0/45), h=15 cm, N III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</si>
</sst>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"/>
    <numFmt numFmtId="184" formatCode="00000"/>
    <numFmt numFmtId="185" formatCode="#,##0.000"/>
    <numFmt numFmtId="186" formatCode="#,##0.0000"/>
    <numFmt numFmtId="187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 vertical="center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1" fontId="1" fillId="0" borderId="0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1" fillId="0" borderId="0" xfId="56" applyFont="1" applyFill="1" applyBorder="1" applyAlignment="1">
      <alignment horizontal="left" vertical="center" wrapText="1"/>
      <protection/>
    </xf>
    <xf numFmtId="0" fontId="1" fillId="0" borderId="0" xfId="56" applyFont="1" applyFill="1" applyBorder="1" applyAlignment="1">
      <alignment horizontal="left" vertical="center"/>
      <protection/>
    </xf>
    <xf numFmtId="18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4" fillId="0" borderId="0" xfId="56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>
      <alignment horizontal="right" vertical="center"/>
      <protection/>
    </xf>
    <xf numFmtId="2" fontId="5" fillId="0" borderId="0" xfId="56" applyNumberFormat="1" applyFont="1" applyFill="1" applyBorder="1" applyAlignment="1">
      <alignment horizontal="right" vertical="center"/>
      <protection/>
    </xf>
    <xf numFmtId="0" fontId="1" fillId="0" borderId="0" xfId="56" applyFont="1" applyFill="1" applyAlignment="1">
      <alignment horizontal="right" vertical="center"/>
      <protection/>
    </xf>
    <xf numFmtId="0" fontId="5" fillId="0" borderId="0" xfId="56" applyFont="1" applyFill="1" applyAlignment="1">
      <alignment horizontal="right" vertical="center"/>
      <protection/>
    </xf>
    <xf numFmtId="4" fontId="1" fillId="0" borderId="0" xfId="56" applyNumberFormat="1" applyFont="1" applyFill="1" applyAlignment="1">
      <alignment vertical="center"/>
      <protection/>
    </xf>
    <xf numFmtId="16" fontId="1" fillId="0" borderId="0" xfId="56" applyNumberFormat="1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horizontal="center" wrapText="1"/>
      <protection/>
    </xf>
    <xf numFmtId="0" fontId="7" fillId="0" borderId="0" xfId="59" applyFont="1" applyFill="1" applyAlignment="1">
      <alignment horizontal="center"/>
      <protection/>
    </xf>
    <xf numFmtId="0" fontId="8" fillId="0" borderId="0" xfId="56" applyFont="1" applyFill="1" applyAlignment="1">
      <alignment vertical="center"/>
      <protection/>
    </xf>
    <xf numFmtId="0" fontId="1" fillId="0" borderId="0" xfId="56" applyFont="1" applyFill="1" applyBorder="1" applyAlignment="1">
      <alignment horizontal="left" vertical="center"/>
      <protection/>
    </xf>
    <xf numFmtId="0" fontId="9" fillId="0" borderId="0" xfId="56" applyFont="1" applyFill="1" applyAlignment="1">
      <alignment horizontal="center" vertical="center"/>
      <protection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6" applyFont="1" applyFill="1" applyAlignment="1">
      <alignment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0" fontId="10" fillId="0" borderId="10" xfId="56" applyFont="1" applyFill="1" applyBorder="1" applyAlignment="1">
      <alignment vertical="center"/>
      <protection/>
    </xf>
    <xf numFmtId="4" fontId="10" fillId="0" borderId="11" xfId="56" applyNumberFormat="1" applyFont="1" applyFill="1" applyBorder="1" applyAlignment="1">
      <alignment horizontal="right" vertical="center"/>
      <protection/>
    </xf>
    <xf numFmtId="16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0" fontId="9" fillId="0" borderId="12" xfId="56" applyFont="1" applyFill="1" applyBorder="1" applyAlignment="1">
      <alignment horizontal="right" vertical="center"/>
      <protection/>
    </xf>
    <xf numFmtId="0" fontId="9" fillId="0" borderId="13" xfId="56" applyFont="1" applyFill="1" applyBorder="1" applyAlignment="1">
      <alignment horizontal="right" vertical="center"/>
      <protection/>
    </xf>
    <xf numFmtId="0" fontId="9" fillId="0" borderId="14" xfId="56" applyFont="1" applyFill="1" applyBorder="1" applyAlignment="1">
      <alignment horizontal="right" vertical="center"/>
      <protection/>
    </xf>
    <xf numFmtId="0" fontId="1" fillId="0" borderId="0" xfId="56" applyFont="1" applyFill="1" applyAlignment="1">
      <alignment horizontal="left" vertical="center" wrapText="1"/>
      <protection/>
    </xf>
    <xf numFmtId="0" fontId="9" fillId="0" borderId="10" xfId="56" applyFont="1" applyFill="1" applyBorder="1" applyAlignment="1">
      <alignment horizontal="right" vertical="center"/>
      <protection/>
    </xf>
    <xf numFmtId="0" fontId="7" fillId="0" borderId="0" xfId="59" applyFont="1" applyFill="1" applyAlignment="1">
      <alignment horizontal="center" wrapText="1"/>
      <protection/>
    </xf>
    <xf numFmtId="4" fontId="9" fillId="32" borderId="10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9" fillId="32" borderId="10" xfId="56" applyFont="1" applyFill="1" applyBorder="1" applyAlignment="1">
      <alignment horizontal="center" vertical="center" wrapText="1"/>
      <protection/>
    </xf>
    <xf numFmtId="0" fontId="9" fillId="32" borderId="10" xfId="56" applyFont="1" applyFill="1" applyBorder="1" applyAlignment="1">
      <alignment horizontal="center" vertical="center"/>
      <protection/>
    </xf>
    <xf numFmtId="2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4" xfId="57"/>
    <cellStyle name="Normal 35" xfId="58"/>
    <cellStyle name="Normal_Taisnes-līkn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113"/>
  <sheetViews>
    <sheetView tabSelected="1" view="pageLayout" zoomScale="130" zoomScalePageLayoutView="130" workbookViewId="0" topLeftCell="A57">
      <selection activeCell="C29" sqref="C29"/>
    </sheetView>
  </sheetViews>
  <sheetFormatPr defaultColWidth="9.00390625" defaultRowHeight="15"/>
  <cols>
    <col min="1" max="2" width="5.7109375" style="10" customWidth="1"/>
    <col min="3" max="3" width="42.7109375" style="10" customWidth="1"/>
    <col min="4" max="4" width="10.421875" style="10" customWidth="1"/>
    <col min="5" max="5" width="9.28125" style="10" customWidth="1"/>
    <col min="6" max="6" width="9.00390625" style="19" customWidth="1"/>
    <col min="7" max="7" width="10.57421875" style="10" customWidth="1"/>
    <col min="8" max="8" width="2.00390625" style="10" bestFit="1" customWidth="1"/>
    <col min="9" max="16384" width="9.00390625" style="10" customWidth="1"/>
  </cols>
  <sheetData>
    <row r="1" spans="1:8" ht="30.75" customHeight="1">
      <c r="A1" s="62" t="s">
        <v>80</v>
      </c>
      <c r="B1" s="62"/>
      <c r="C1" s="62"/>
      <c r="D1" s="62"/>
      <c r="E1" s="62"/>
      <c r="F1" s="62"/>
      <c r="G1" s="62"/>
      <c r="H1" s="62"/>
    </row>
    <row r="2" spans="1:8" ht="3.75" customHeight="1">
      <c r="A2" s="21"/>
      <c r="B2" s="21"/>
      <c r="C2" s="21"/>
      <c r="D2" s="21"/>
      <c r="E2" s="22"/>
      <c r="F2" s="21"/>
      <c r="G2" s="21"/>
      <c r="H2" s="21"/>
    </row>
    <row r="3" spans="1:8" s="11" customFormat="1" ht="15.75">
      <c r="A3" s="64" t="s">
        <v>69</v>
      </c>
      <c r="B3" s="64"/>
      <c r="C3" s="64"/>
      <c r="D3" s="64"/>
      <c r="E3" s="64"/>
      <c r="F3" s="64"/>
      <c r="G3" s="64"/>
      <c r="H3" s="64"/>
    </row>
    <row r="4" s="11" customFormat="1" ht="3.75" customHeight="1">
      <c r="F4" s="12"/>
    </row>
    <row r="5" spans="1:8" ht="12.75">
      <c r="A5" s="65" t="s">
        <v>1</v>
      </c>
      <c r="B5" s="65" t="s">
        <v>60</v>
      </c>
      <c r="C5" s="66" t="s">
        <v>5</v>
      </c>
      <c r="D5" s="66" t="s">
        <v>2</v>
      </c>
      <c r="E5" s="67" t="s">
        <v>19</v>
      </c>
      <c r="F5" s="63" t="s">
        <v>25</v>
      </c>
      <c r="G5" s="65" t="s">
        <v>26</v>
      </c>
      <c r="H5" s="25"/>
    </row>
    <row r="6" spans="1:8" ht="21" customHeight="1">
      <c r="A6" s="65"/>
      <c r="B6" s="65"/>
      <c r="C6" s="66"/>
      <c r="D6" s="66"/>
      <c r="E6" s="67"/>
      <c r="F6" s="63"/>
      <c r="G6" s="65"/>
      <c r="H6" s="25"/>
    </row>
    <row r="7" spans="1:8" s="13" customFormat="1" ht="12.75">
      <c r="A7" s="26">
        <v>1</v>
      </c>
      <c r="B7" s="26">
        <v>2</v>
      </c>
      <c r="C7" s="26">
        <v>3</v>
      </c>
      <c r="D7" s="26">
        <v>4</v>
      </c>
      <c r="E7" s="27">
        <v>5</v>
      </c>
      <c r="F7" s="28">
        <v>6</v>
      </c>
      <c r="G7" s="27">
        <v>7</v>
      </c>
      <c r="H7" s="29"/>
    </row>
    <row r="8" spans="1:8" s="13" customFormat="1" ht="12.75">
      <c r="A8" s="30">
        <v>1</v>
      </c>
      <c r="B8" s="30"/>
      <c r="C8" s="31" t="s">
        <v>6</v>
      </c>
      <c r="D8" s="30"/>
      <c r="E8" s="32"/>
      <c r="F8" s="33"/>
      <c r="G8" s="32"/>
      <c r="H8" s="34"/>
    </row>
    <row r="9" spans="1:8" s="13" customFormat="1" ht="12.75">
      <c r="A9" s="30" t="s">
        <v>4</v>
      </c>
      <c r="B9" s="30" t="s">
        <v>24</v>
      </c>
      <c r="C9" s="35" t="s">
        <v>32</v>
      </c>
      <c r="D9" s="30" t="s">
        <v>21</v>
      </c>
      <c r="E9" s="36">
        <v>1</v>
      </c>
      <c r="F9" s="33"/>
      <c r="G9" s="37"/>
      <c r="H9" s="38"/>
    </row>
    <row r="10" spans="1:8" s="13" customFormat="1" ht="12.75">
      <c r="A10" s="30" t="s">
        <v>7</v>
      </c>
      <c r="B10" s="30" t="s">
        <v>11</v>
      </c>
      <c r="C10" s="35" t="s">
        <v>33</v>
      </c>
      <c r="D10" s="30" t="s">
        <v>3</v>
      </c>
      <c r="E10" s="36">
        <v>248.32</v>
      </c>
      <c r="F10" s="33"/>
      <c r="G10" s="37"/>
      <c r="H10" s="38"/>
    </row>
    <row r="11" spans="1:8" s="13" customFormat="1" ht="36.75" customHeight="1">
      <c r="A11" s="30" t="s">
        <v>8</v>
      </c>
      <c r="B11" s="30" t="s">
        <v>36</v>
      </c>
      <c r="C11" s="39" t="s">
        <v>70</v>
      </c>
      <c r="D11" s="30" t="s">
        <v>10</v>
      </c>
      <c r="E11" s="36">
        <f>3237</f>
        <v>3237</v>
      </c>
      <c r="F11" s="33"/>
      <c r="G11" s="37"/>
      <c r="H11" s="38"/>
    </row>
    <row r="12" spans="1:8" s="13" customFormat="1" ht="22.5">
      <c r="A12" s="30" t="s">
        <v>83</v>
      </c>
      <c r="B12" s="30" t="s">
        <v>62</v>
      </c>
      <c r="C12" s="39" t="s">
        <v>82</v>
      </c>
      <c r="D12" s="30" t="s">
        <v>21</v>
      </c>
      <c r="E12" s="36">
        <v>1</v>
      </c>
      <c r="F12" s="33"/>
      <c r="G12" s="37"/>
      <c r="H12" s="38"/>
    </row>
    <row r="13" spans="1:8" s="13" customFormat="1" ht="12.75">
      <c r="A13" s="30" t="s">
        <v>84</v>
      </c>
      <c r="B13" s="30" t="s">
        <v>36</v>
      </c>
      <c r="C13" s="39" t="s">
        <v>81</v>
      </c>
      <c r="D13" s="30" t="s">
        <v>21</v>
      </c>
      <c r="E13" s="36">
        <v>1</v>
      </c>
      <c r="F13" s="33"/>
      <c r="G13" s="37"/>
      <c r="H13" s="38"/>
    </row>
    <row r="14" spans="1:8" s="13" customFormat="1" ht="12.75">
      <c r="A14" s="30" t="s">
        <v>87</v>
      </c>
      <c r="B14" s="30" t="s">
        <v>62</v>
      </c>
      <c r="C14" s="39" t="s">
        <v>88</v>
      </c>
      <c r="D14" s="30" t="s">
        <v>64</v>
      </c>
      <c r="E14" s="36">
        <v>1</v>
      </c>
      <c r="F14" s="33"/>
      <c r="G14" s="37"/>
      <c r="H14" s="38"/>
    </row>
    <row r="15" spans="1:8" s="13" customFormat="1" ht="12.75">
      <c r="A15" s="30" t="s">
        <v>101</v>
      </c>
      <c r="B15" s="30" t="s">
        <v>62</v>
      </c>
      <c r="C15" s="39" t="s">
        <v>102</v>
      </c>
      <c r="D15" s="30" t="s">
        <v>64</v>
      </c>
      <c r="E15" s="36">
        <v>1</v>
      </c>
      <c r="F15" s="33"/>
      <c r="G15" s="37"/>
      <c r="H15" s="38"/>
    </row>
    <row r="16" spans="1:8" s="13" customFormat="1" ht="12.75">
      <c r="A16" s="30">
        <v>2</v>
      </c>
      <c r="B16" s="30"/>
      <c r="C16" s="40" t="s">
        <v>12</v>
      </c>
      <c r="D16" s="30"/>
      <c r="E16" s="36"/>
      <c r="F16" s="33"/>
      <c r="G16" s="37"/>
      <c r="H16" s="41"/>
    </row>
    <row r="17" spans="1:8" s="13" customFormat="1" ht="33.75">
      <c r="A17" s="42" t="s">
        <v>9</v>
      </c>
      <c r="B17" s="42" t="s">
        <v>37</v>
      </c>
      <c r="C17" s="39" t="s">
        <v>59</v>
      </c>
      <c r="D17" s="30" t="s">
        <v>10</v>
      </c>
      <c r="E17" s="36">
        <v>1944</v>
      </c>
      <c r="F17" s="33"/>
      <c r="G17" s="37"/>
      <c r="H17" s="38"/>
    </row>
    <row r="18" spans="1:8" s="13" customFormat="1" ht="12.75">
      <c r="A18" s="42" t="s">
        <v>71</v>
      </c>
      <c r="B18" s="42" t="s">
        <v>37</v>
      </c>
      <c r="C18" s="39" t="s">
        <v>78</v>
      </c>
      <c r="D18" s="30" t="s">
        <v>10</v>
      </c>
      <c r="E18" s="36">
        <f>1323</f>
        <v>1323</v>
      </c>
      <c r="F18" s="33"/>
      <c r="G18" s="37"/>
      <c r="H18" s="38"/>
    </row>
    <row r="19" spans="1:8" s="13" customFormat="1" ht="12.75">
      <c r="A19" s="42" t="s">
        <v>24</v>
      </c>
      <c r="B19" s="46" t="s">
        <v>36</v>
      </c>
      <c r="C19" s="39" t="s">
        <v>92</v>
      </c>
      <c r="D19" s="30" t="s">
        <v>10</v>
      </c>
      <c r="E19" s="36">
        <v>979</v>
      </c>
      <c r="F19" s="33"/>
      <c r="G19" s="37"/>
      <c r="H19" s="38"/>
    </row>
    <row r="20" spans="1:8" s="13" customFormat="1" ht="22.5">
      <c r="A20" s="42" t="s">
        <v>86</v>
      </c>
      <c r="B20" s="42" t="s">
        <v>85</v>
      </c>
      <c r="C20" s="39" t="s">
        <v>91</v>
      </c>
      <c r="D20" s="30" t="s">
        <v>13</v>
      </c>
      <c r="E20" s="36">
        <v>143</v>
      </c>
      <c r="F20" s="33"/>
      <c r="G20" s="37"/>
      <c r="H20" s="38"/>
    </row>
    <row r="21" spans="1:8" s="13" customFormat="1" ht="33">
      <c r="A21" s="42" t="s">
        <v>93</v>
      </c>
      <c r="B21" s="52" t="s">
        <v>90</v>
      </c>
      <c r="C21" s="35" t="s">
        <v>89</v>
      </c>
      <c r="D21" s="30" t="s">
        <v>3</v>
      </c>
      <c r="E21" s="36">
        <v>12</v>
      </c>
      <c r="F21" s="33"/>
      <c r="G21" s="37"/>
      <c r="H21" s="38"/>
    </row>
    <row r="22" spans="1:8" s="13" customFormat="1" ht="12.75">
      <c r="A22" s="30">
        <v>3</v>
      </c>
      <c r="B22" s="30"/>
      <c r="C22" s="31" t="s">
        <v>39</v>
      </c>
      <c r="D22" s="43"/>
      <c r="E22" s="36"/>
      <c r="F22" s="44"/>
      <c r="G22" s="37"/>
      <c r="H22" s="45"/>
    </row>
    <row r="23" spans="1:8" s="13" customFormat="1" ht="12.75">
      <c r="A23" s="30" t="s">
        <v>11</v>
      </c>
      <c r="B23" s="30"/>
      <c r="C23" s="31" t="s">
        <v>94</v>
      </c>
      <c r="D23" s="43"/>
      <c r="E23" s="36"/>
      <c r="F23" s="44"/>
      <c r="G23" s="37"/>
      <c r="H23" s="45"/>
    </row>
    <row r="24" spans="1:8" s="13" customFormat="1" ht="22.5">
      <c r="A24" s="46" t="s">
        <v>42</v>
      </c>
      <c r="B24" s="46" t="s">
        <v>36</v>
      </c>
      <c r="C24" s="47" t="s">
        <v>57</v>
      </c>
      <c r="D24" s="30" t="s">
        <v>13</v>
      </c>
      <c r="E24" s="36">
        <v>324</v>
      </c>
      <c r="F24" s="33"/>
      <c r="G24" s="37"/>
      <c r="H24" s="38"/>
    </row>
    <row r="25" spans="1:8" s="13" customFormat="1" ht="33.75">
      <c r="A25" s="42" t="s">
        <v>43</v>
      </c>
      <c r="B25" s="42" t="s">
        <v>30</v>
      </c>
      <c r="C25" s="47" t="s">
        <v>103</v>
      </c>
      <c r="D25" s="30" t="s">
        <v>13</v>
      </c>
      <c r="E25" s="36">
        <v>171</v>
      </c>
      <c r="F25" s="33"/>
      <c r="G25" s="37"/>
      <c r="H25" s="38"/>
    </row>
    <row r="26" spans="1:8" s="13" customFormat="1" ht="12.75">
      <c r="A26" s="55" t="s">
        <v>44</v>
      </c>
      <c r="B26" s="55" t="s">
        <v>34</v>
      </c>
      <c r="C26" s="56" t="s">
        <v>136</v>
      </c>
      <c r="D26" s="68" t="s">
        <v>10</v>
      </c>
      <c r="E26" s="36">
        <f>E27</f>
        <v>439</v>
      </c>
      <c r="F26" s="33"/>
      <c r="G26" s="37"/>
      <c r="H26" s="38"/>
    </row>
    <row r="27" spans="1:8" s="13" customFormat="1" ht="12.75">
      <c r="A27" s="55" t="s">
        <v>45</v>
      </c>
      <c r="B27" s="55" t="s">
        <v>112</v>
      </c>
      <c r="C27" s="56" t="s">
        <v>135</v>
      </c>
      <c r="D27" s="68" t="s">
        <v>10</v>
      </c>
      <c r="E27" s="36">
        <v>439</v>
      </c>
      <c r="F27" s="33"/>
      <c r="G27" s="37"/>
      <c r="H27" s="38"/>
    </row>
    <row r="28" spans="1:8" s="13" customFormat="1" ht="12.75">
      <c r="A28" s="30" t="s">
        <v>29</v>
      </c>
      <c r="B28" s="30"/>
      <c r="C28" s="31" t="s">
        <v>55</v>
      </c>
      <c r="D28" s="30"/>
      <c r="E28" s="36"/>
      <c r="F28" s="33"/>
      <c r="G28" s="37"/>
      <c r="H28" s="38"/>
    </row>
    <row r="29" spans="1:8" s="13" customFormat="1" ht="22.5">
      <c r="A29" s="46" t="s">
        <v>46</v>
      </c>
      <c r="B29" s="46" t="s">
        <v>36</v>
      </c>
      <c r="C29" s="47" t="s">
        <v>41</v>
      </c>
      <c r="D29" s="30" t="s">
        <v>13</v>
      </c>
      <c r="E29" s="36">
        <v>2695</v>
      </c>
      <c r="F29" s="33"/>
      <c r="G29" s="37"/>
      <c r="H29" s="38"/>
    </row>
    <row r="30" spans="1:8" s="13" customFormat="1" ht="39" customHeight="1">
      <c r="A30" s="42" t="s">
        <v>47</v>
      </c>
      <c r="B30" s="42" t="s">
        <v>30</v>
      </c>
      <c r="C30" s="47" t="s">
        <v>103</v>
      </c>
      <c r="D30" s="30" t="s">
        <v>13</v>
      </c>
      <c r="E30" s="36">
        <v>1179</v>
      </c>
      <c r="F30" s="33"/>
      <c r="G30" s="37"/>
      <c r="H30" s="38"/>
    </row>
    <row r="31" spans="1:8" s="13" customFormat="1" ht="12.75">
      <c r="A31" s="30" t="s">
        <v>48</v>
      </c>
      <c r="B31" s="30" t="s">
        <v>34</v>
      </c>
      <c r="C31" s="47" t="s">
        <v>73</v>
      </c>
      <c r="D31" s="30" t="s">
        <v>10</v>
      </c>
      <c r="E31" s="36">
        <f>E32</f>
        <v>3064</v>
      </c>
      <c r="F31" s="33"/>
      <c r="G31" s="37"/>
      <c r="H31" s="38"/>
    </row>
    <row r="32" spans="1:8" s="13" customFormat="1" ht="12.75">
      <c r="A32" s="30" t="s">
        <v>49</v>
      </c>
      <c r="B32" s="30" t="s">
        <v>34</v>
      </c>
      <c r="C32" s="47" t="s">
        <v>27</v>
      </c>
      <c r="D32" s="30" t="s">
        <v>10</v>
      </c>
      <c r="E32" s="36">
        <f>E33+E35</f>
        <v>3064</v>
      </c>
      <c r="F32" s="33"/>
      <c r="G32" s="37"/>
      <c r="H32" s="38"/>
    </row>
    <row r="33" spans="1:8" s="13" customFormat="1" ht="13.5" customHeight="1">
      <c r="A33" s="30" t="s">
        <v>50</v>
      </c>
      <c r="B33" s="30" t="s">
        <v>76</v>
      </c>
      <c r="C33" s="47" t="s">
        <v>72</v>
      </c>
      <c r="D33" s="30" t="s">
        <v>10</v>
      </c>
      <c r="E33" s="36">
        <f>E34</f>
        <v>2905</v>
      </c>
      <c r="F33" s="33"/>
      <c r="G33" s="37"/>
      <c r="H33" s="38"/>
    </row>
    <row r="34" spans="1:8" s="13" customFormat="1" ht="13.5" customHeight="1">
      <c r="A34" s="30" t="s">
        <v>51</v>
      </c>
      <c r="B34" s="30" t="s">
        <v>76</v>
      </c>
      <c r="C34" s="47" t="s">
        <v>56</v>
      </c>
      <c r="D34" s="30" t="s">
        <v>10</v>
      </c>
      <c r="E34" s="36">
        <v>2905</v>
      </c>
      <c r="F34" s="33"/>
      <c r="G34" s="37"/>
      <c r="H34" s="38"/>
    </row>
    <row r="35" spans="1:8" s="13" customFormat="1" ht="27" customHeight="1">
      <c r="A35" s="30" t="s">
        <v>74</v>
      </c>
      <c r="B35" s="30" t="s">
        <v>75</v>
      </c>
      <c r="C35" s="47" t="s">
        <v>77</v>
      </c>
      <c r="D35" s="30" t="s">
        <v>10</v>
      </c>
      <c r="E35" s="36">
        <v>159</v>
      </c>
      <c r="F35" s="33"/>
      <c r="G35" s="37"/>
      <c r="H35" s="38"/>
    </row>
    <row r="36" spans="1:8" s="13" customFormat="1" ht="12.75">
      <c r="A36" s="30" t="s">
        <v>95</v>
      </c>
      <c r="B36" s="30"/>
      <c r="C36" s="31" t="s">
        <v>55</v>
      </c>
      <c r="D36" s="30"/>
      <c r="E36" s="36"/>
      <c r="F36" s="33"/>
      <c r="G36" s="37"/>
      <c r="H36" s="38"/>
    </row>
    <row r="37" spans="1:8" s="13" customFormat="1" ht="12.75">
      <c r="A37" s="46" t="s">
        <v>52</v>
      </c>
      <c r="B37" s="46" t="s">
        <v>36</v>
      </c>
      <c r="C37" s="47" t="s">
        <v>27</v>
      </c>
      <c r="D37" s="30" t="s">
        <v>10</v>
      </c>
      <c r="E37" s="36">
        <f>E38</f>
        <v>235</v>
      </c>
      <c r="F37" s="33"/>
      <c r="G37" s="37"/>
      <c r="H37" s="38"/>
    </row>
    <row r="38" spans="1:8" s="13" customFormat="1" ht="12.75">
      <c r="A38" s="42" t="s">
        <v>53</v>
      </c>
      <c r="B38" s="42" t="s">
        <v>96</v>
      </c>
      <c r="C38" s="47" t="s">
        <v>97</v>
      </c>
      <c r="D38" s="30" t="s">
        <v>10</v>
      </c>
      <c r="E38" s="36">
        <v>235</v>
      </c>
      <c r="F38" s="33"/>
      <c r="G38" s="37"/>
      <c r="H38" s="38"/>
    </row>
    <row r="39" spans="1:8" s="13" customFormat="1" ht="12.75">
      <c r="A39" s="46" t="s">
        <v>35</v>
      </c>
      <c r="B39" s="46"/>
      <c r="C39" s="31" t="s">
        <v>20</v>
      </c>
      <c r="D39" s="30"/>
      <c r="E39" s="36"/>
      <c r="F39" s="33"/>
      <c r="G39" s="37"/>
      <c r="H39" s="38"/>
    </row>
    <row r="40" spans="1:8" s="13" customFormat="1" ht="22.5">
      <c r="A40" s="42" t="s">
        <v>52</v>
      </c>
      <c r="B40" s="42" t="s">
        <v>38</v>
      </c>
      <c r="C40" s="47" t="s">
        <v>100</v>
      </c>
      <c r="D40" s="30" t="s">
        <v>3</v>
      </c>
      <c r="E40" s="36">
        <v>200</v>
      </c>
      <c r="F40" s="33"/>
      <c r="G40" s="37"/>
      <c r="H40" s="38"/>
    </row>
    <row r="41" spans="1:8" s="13" customFormat="1" ht="22.5">
      <c r="A41" s="42" t="s">
        <v>53</v>
      </c>
      <c r="B41" s="42" t="s">
        <v>38</v>
      </c>
      <c r="C41" s="47" t="s">
        <v>98</v>
      </c>
      <c r="D41" s="30" t="s">
        <v>3</v>
      </c>
      <c r="E41" s="36">
        <v>148</v>
      </c>
      <c r="F41" s="33"/>
      <c r="G41" s="37"/>
      <c r="H41" s="38"/>
    </row>
    <row r="42" spans="1:8" s="13" customFormat="1" ht="22.5">
      <c r="A42" s="42" t="s">
        <v>115</v>
      </c>
      <c r="B42" s="42" t="s">
        <v>38</v>
      </c>
      <c r="C42" s="47" t="s">
        <v>99</v>
      </c>
      <c r="D42" s="30" t="s">
        <v>3</v>
      </c>
      <c r="E42" s="36">
        <v>20</v>
      </c>
      <c r="F42" s="33"/>
      <c r="G42" s="37"/>
      <c r="H42" s="38"/>
    </row>
    <row r="43" spans="1:8" s="13" customFormat="1" ht="22.5">
      <c r="A43" s="42" t="s">
        <v>116</v>
      </c>
      <c r="B43" s="42" t="s">
        <v>38</v>
      </c>
      <c r="C43" s="47" t="s">
        <v>54</v>
      </c>
      <c r="D43" s="30" t="s">
        <v>3</v>
      </c>
      <c r="E43" s="36">
        <v>277</v>
      </c>
      <c r="F43" s="33"/>
      <c r="G43" s="37"/>
      <c r="H43" s="38"/>
    </row>
    <row r="44" spans="1:8" s="13" customFormat="1" ht="12.75">
      <c r="A44" s="30">
        <v>4</v>
      </c>
      <c r="B44" s="30"/>
      <c r="C44" s="40" t="s">
        <v>104</v>
      </c>
      <c r="D44" s="30"/>
      <c r="E44" s="36"/>
      <c r="F44" s="33"/>
      <c r="G44" s="37"/>
      <c r="H44" s="41"/>
    </row>
    <row r="45" spans="1:8" s="13" customFormat="1" ht="12.75">
      <c r="A45" s="42" t="s">
        <v>61</v>
      </c>
      <c r="B45" s="42" t="s">
        <v>62</v>
      </c>
      <c r="C45" s="39" t="s">
        <v>63</v>
      </c>
      <c r="D45" s="30" t="s">
        <v>64</v>
      </c>
      <c r="E45" s="36">
        <v>9</v>
      </c>
      <c r="F45" s="33"/>
      <c r="G45" s="37"/>
      <c r="H45" s="38"/>
    </row>
    <row r="46" spans="1:8" s="13" customFormat="1" ht="33.75">
      <c r="A46" s="42" t="s">
        <v>65</v>
      </c>
      <c r="B46" s="42" t="s">
        <v>62</v>
      </c>
      <c r="C46" s="39" t="s">
        <v>66</v>
      </c>
      <c r="D46" s="30" t="s">
        <v>64</v>
      </c>
      <c r="E46" s="36">
        <v>3</v>
      </c>
      <c r="F46" s="33"/>
      <c r="G46" s="37"/>
      <c r="H46" s="38"/>
    </row>
    <row r="47" spans="1:8" s="13" customFormat="1" ht="22.5">
      <c r="A47" s="42" t="s">
        <v>67</v>
      </c>
      <c r="B47" s="42" t="s">
        <v>62</v>
      </c>
      <c r="C47" s="39" t="s">
        <v>132</v>
      </c>
      <c r="D47" s="30" t="s">
        <v>64</v>
      </c>
      <c r="E47" s="36">
        <v>1</v>
      </c>
      <c r="F47" s="33"/>
      <c r="G47" s="37"/>
      <c r="H47" s="38"/>
    </row>
    <row r="48" spans="1:8" s="13" customFormat="1" ht="22.5">
      <c r="A48" s="42" t="s">
        <v>85</v>
      </c>
      <c r="B48" s="42" t="s">
        <v>62</v>
      </c>
      <c r="C48" s="39" t="s">
        <v>134</v>
      </c>
      <c r="D48" s="30" t="s">
        <v>3</v>
      </c>
      <c r="E48" s="36">
        <v>38</v>
      </c>
      <c r="F48" s="33"/>
      <c r="G48" s="37"/>
      <c r="H48" s="38"/>
    </row>
    <row r="49" spans="1:8" s="13" customFormat="1" ht="12.75">
      <c r="A49" s="42" t="s">
        <v>131</v>
      </c>
      <c r="B49" s="42" t="s">
        <v>62</v>
      </c>
      <c r="C49" s="39" t="s">
        <v>79</v>
      </c>
      <c r="D49" s="30" t="s">
        <v>64</v>
      </c>
      <c r="E49" s="36">
        <v>5</v>
      </c>
      <c r="F49" s="33"/>
      <c r="G49" s="37"/>
      <c r="H49" s="38"/>
    </row>
    <row r="50" spans="1:8" s="13" customFormat="1" ht="12.75">
      <c r="A50" s="42" t="s">
        <v>133</v>
      </c>
      <c r="B50" s="42" t="s">
        <v>62</v>
      </c>
      <c r="C50" s="39" t="s">
        <v>118</v>
      </c>
      <c r="D50" s="30" t="s">
        <v>64</v>
      </c>
      <c r="E50" s="36">
        <v>3</v>
      </c>
      <c r="F50" s="33"/>
      <c r="G50" s="37"/>
      <c r="H50" s="38"/>
    </row>
    <row r="51" spans="1:8" s="13" customFormat="1" ht="12.75">
      <c r="A51" s="30">
        <v>5</v>
      </c>
      <c r="B51" s="30"/>
      <c r="C51" s="40" t="s">
        <v>105</v>
      </c>
      <c r="D51" s="30"/>
      <c r="E51" s="36"/>
      <c r="F51" s="33"/>
      <c r="G51" s="37"/>
      <c r="H51" s="41"/>
    </row>
    <row r="52" spans="1:8" s="13" customFormat="1" ht="56.25">
      <c r="A52" s="30" t="s">
        <v>30</v>
      </c>
      <c r="B52" s="42" t="s">
        <v>62</v>
      </c>
      <c r="C52" s="53" t="s">
        <v>114</v>
      </c>
      <c r="D52" s="30" t="s">
        <v>64</v>
      </c>
      <c r="E52" s="36">
        <v>3</v>
      </c>
      <c r="F52" s="33"/>
      <c r="G52" s="37"/>
      <c r="H52" s="41"/>
    </row>
    <row r="53" spans="1:8" s="13" customFormat="1" ht="22.5">
      <c r="A53" s="30" t="s">
        <v>34</v>
      </c>
      <c r="B53" s="42" t="s">
        <v>62</v>
      </c>
      <c r="C53" s="53" t="s">
        <v>106</v>
      </c>
      <c r="D53" s="30" t="s">
        <v>3</v>
      </c>
      <c r="E53" s="36">
        <v>32</v>
      </c>
      <c r="F53" s="33"/>
      <c r="G53" s="37"/>
      <c r="H53" s="41"/>
    </row>
    <row r="54" spans="1:8" s="13" customFormat="1" ht="12.75">
      <c r="A54" s="30" t="s">
        <v>111</v>
      </c>
      <c r="B54" s="42" t="s">
        <v>62</v>
      </c>
      <c r="C54" s="39" t="s">
        <v>107</v>
      </c>
      <c r="D54" s="30" t="s">
        <v>64</v>
      </c>
      <c r="E54" s="36">
        <v>3</v>
      </c>
      <c r="F54" s="33"/>
      <c r="G54" s="37"/>
      <c r="H54" s="41"/>
    </row>
    <row r="55" spans="1:8" s="13" customFormat="1" ht="22.5">
      <c r="A55" s="30" t="s">
        <v>75</v>
      </c>
      <c r="B55" s="42" t="s">
        <v>62</v>
      </c>
      <c r="C55" s="39" t="s">
        <v>108</v>
      </c>
      <c r="D55" s="30" t="s">
        <v>3</v>
      </c>
      <c r="E55" s="36">
        <v>32</v>
      </c>
      <c r="F55" s="33"/>
      <c r="G55" s="37"/>
      <c r="H55" s="41"/>
    </row>
    <row r="56" spans="1:8" s="13" customFormat="1" ht="12.75">
      <c r="A56" s="30" t="s">
        <v>112</v>
      </c>
      <c r="B56" s="42" t="s">
        <v>62</v>
      </c>
      <c r="C56" s="39" t="s">
        <v>109</v>
      </c>
      <c r="D56" s="30" t="s">
        <v>13</v>
      </c>
      <c r="E56" s="36">
        <v>10</v>
      </c>
      <c r="F56" s="33"/>
      <c r="G56" s="37"/>
      <c r="H56" s="41"/>
    </row>
    <row r="57" spans="1:8" s="13" customFormat="1" ht="12.75">
      <c r="A57" s="30" t="s">
        <v>96</v>
      </c>
      <c r="B57" s="42" t="s">
        <v>62</v>
      </c>
      <c r="C57" s="39" t="s">
        <v>110</v>
      </c>
      <c r="D57" s="30" t="s">
        <v>13</v>
      </c>
      <c r="E57" s="36">
        <v>48</v>
      </c>
      <c r="F57" s="33"/>
      <c r="G57" s="37"/>
      <c r="H57" s="41"/>
    </row>
    <row r="58" spans="1:8" s="13" customFormat="1" ht="33.75">
      <c r="A58" s="42" t="s">
        <v>113</v>
      </c>
      <c r="B58" s="42" t="s">
        <v>62</v>
      </c>
      <c r="C58" s="39" t="s">
        <v>117</v>
      </c>
      <c r="D58" s="43" t="s">
        <v>3</v>
      </c>
      <c r="E58" s="36">
        <v>26</v>
      </c>
      <c r="F58" s="33"/>
      <c r="G58" s="37"/>
      <c r="H58" s="38"/>
    </row>
    <row r="59" spans="1:8" s="13" customFormat="1" ht="12.75">
      <c r="A59" s="30">
        <v>6</v>
      </c>
      <c r="B59" s="30"/>
      <c r="C59" s="40" t="s">
        <v>119</v>
      </c>
      <c r="D59" s="30"/>
      <c r="E59" s="36"/>
      <c r="F59" s="33"/>
      <c r="G59" s="37"/>
      <c r="H59" s="41"/>
    </row>
    <row r="60" spans="1:8" s="13" customFormat="1" ht="12.75">
      <c r="A60" s="46" t="s">
        <v>120</v>
      </c>
      <c r="B60" s="46"/>
      <c r="C60" s="31" t="s">
        <v>127</v>
      </c>
      <c r="D60" s="30"/>
      <c r="E60" s="36"/>
      <c r="F60" s="33"/>
      <c r="G60" s="37"/>
      <c r="H60" s="38"/>
    </row>
    <row r="61" spans="1:8" s="13" customFormat="1" ht="12.75">
      <c r="A61" s="42" t="s">
        <v>121</v>
      </c>
      <c r="B61" s="42" t="s">
        <v>126</v>
      </c>
      <c r="C61" s="47">
        <v>201</v>
      </c>
      <c r="D61" s="30" t="s">
        <v>64</v>
      </c>
      <c r="E61" s="36">
        <v>4</v>
      </c>
      <c r="F61" s="33"/>
      <c r="G61" s="37"/>
      <c r="H61" s="38"/>
    </row>
    <row r="62" spans="1:8" s="13" customFormat="1" ht="12.75">
      <c r="A62" s="30" t="s">
        <v>122</v>
      </c>
      <c r="B62" s="42" t="s">
        <v>126</v>
      </c>
      <c r="C62" s="53">
        <v>206</v>
      </c>
      <c r="D62" s="30" t="s">
        <v>64</v>
      </c>
      <c r="E62" s="36">
        <v>2</v>
      </c>
      <c r="F62" s="33"/>
      <c r="G62" s="37"/>
      <c r="H62" s="41"/>
    </row>
    <row r="63" spans="1:8" s="13" customFormat="1" ht="12.75">
      <c r="A63" s="30" t="s">
        <v>123</v>
      </c>
      <c r="B63" s="42" t="s">
        <v>126</v>
      </c>
      <c r="C63" s="53">
        <v>530</v>
      </c>
      <c r="D63" s="30" t="s">
        <v>64</v>
      </c>
      <c r="E63" s="36">
        <v>6</v>
      </c>
      <c r="F63" s="33"/>
      <c r="G63" s="37"/>
      <c r="H63" s="41"/>
    </row>
    <row r="64" spans="1:8" s="13" customFormat="1" ht="12.75">
      <c r="A64" s="30" t="s">
        <v>124</v>
      </c>
      <c r="B64" s="42" t="s">
        <v>126</v>
      </c>
      <c r="C64" s="39">
        <v>531</v>
      </c>
      <c r="D64" s="30" t="s">
        <v>64</v>
      </c>
      <c r="E64" s="36">
        <v>6</v>
      </c>
      <c r="F64" s="33"/>
      <c r="G64" s="37"/>
      <c r="H64" s="41"/>
    </row>
    <row r="65" spans="1:8" s="13" customFormat="1" ht="12.75">
      <c r="A65" s="46" t="s">
        <v>125</v>
      </c>
      <c r="B65" s="42" t="s">
        <v>126</v>
      </c>
      <c r="C65" s="39">
        <v>534</v>
      </c>
      <c r="D65" s="30" t="s">
        <v>64</v>
      </c>
      <c r="E65" s="36">
        <v>4</v>
      </c>
      <c r="F65" s="33"/>
      <c r="G65" s="37"/>
      <c r="H65" s="41"/>
    </row>
    <row r="66" spans="1:8" s="13" customFormat="1" ht="12.75">
      <c r="A66" s="46" t="s">
        <v>120</v>
      </c>
      <c r="B66" s="46"/>
      <c r="C66" s="31" t="s">
        <v>128</v>
      </c>
      <c r="D66" s="30"/>
      <c r="E66" s="36"/>
      <c r="F66" s="33"/>
      <c r="G66" s="37"/>
      <c r="H66" s="38"/>
    </row>
    <row r="67" spans="1:8" s="13" customFormat="1" ht="12.75">
      <c r="A67" s="42" t="s">
        <v>121</v>
      </c>
      <c r="B67" s="42" t="s">
        <v>126</v>
      </c>
      <c r="C67" s="47" t="s">
        <v>129</v>
      </c>
      <c r="D67" s="30" t="s">
        <v>10</v>
      </c>
      <c r="E67" s="36">
        <v>54.9</v>
      </c>
      <c r="F67" s="33"/>
      <c r="G67" s="37"/>
      <c r="H67" s="38"/>
    </row>
    <row r="68" spans="1:8" s="13" customFormat="1" ht="12.75">
      <c r="A68" s="30" t="s">
        <v>122</v>
      </c>
      <c r="B68" s="42" t="s">
        <v>126</v>
      </c>
      <c r="C68" s="54" t="s">
        <v>130</v>
      </c>
      <c r="D68" s="30" t="s">
        <v>10</v>
      </c>
      <c r="E68" s="36">
        <v>3.8</v>
      </c>
      <c r="F68" s="33"/>
      <c r="G68" s="37"/>
      <c r="H68" s="41"/>
    </row>
    <row r="69" spans="1:8" ht="12" customHeight="1">
      <c r="A69" s="48"/>
      <c r="B69" s="48"/>
      <c r="C69" s="48"/>
      <c r="D69" s="57" t="s">
        <v>14</v>
      </c>
      <c r="E69" s="58"/>
      <c r="F69" s="59"/>
      <c r="G69" s="51"/>
      <c r="H69" s="50" t="s">
        <v>15</v>
      </c>
    </row>
    <row r="70" spans="1:8" ht="12.75">
      <c r="A70" s="48"/>
      <c r="B70" s="48"/>
      <c r="C70" s="48"/>
      <c r="D70" s="61" t="s">
        <v>22</v>
      </c>
      <c r="E70" s="61"/>
      <c r="F70" s="61"/>
      <c r="G70" s="49"/>
      <c r="H70" s="50" t="s">
        <v>16</v>
      </c>
    </row>
    <row r="71" spans="1:8" ht="12.75">
      <c r="A71" s="48"/>
      <c r="B71" s="48"/>
      <c r="C71" s="48"/>
      <c r="D71" s="61" t="s">
        <v>17</v>
      </c>
      <c r="E71" s="61"/>
      <c r="F71" s="61"/>
      <c r="G71" s="49"/>
      <c r="H71" s="50" t="s">
        <v>18</v>
      </c>
    </row>
    <row r="72" spans="1:8" ht="12.75">
      <c r="A72" s="23" t="s">
        <v>0</v>
      </c>
      <c r="B72" s="23"/>
      <c r="C72" s="14"/>
      <c r="D72" s="17"/>
      <c r="E72" s="15"/>
      <c r="F72" s="10"/>
      <c r="H72" s="16"/>
    </row>
    <row r="73" spans="1:8" ht="12.75">
      <c r="A73" s="10" t="s">
        <v>23</v>
      </c>
      <c r="C73" s="14"/>
      <c r="D73" s="17"/>
      <c r="E73" s="15"/>
      <c r="F73" s="10"/>
      <c r="H73" s="16"/>
    </row>
    <row r="74" spans="1:6" ht="12.75">
      <c r="A74" s="10" t="s">
        <v>28</v>
      </c>
      <c r="C74" s="14"/>
      <c r="D74" s="17"/>
      <c r="E74" s="15"/>
      <c r="F74" s="10"/>
    </row>
    <row r="75" spans="1:6" ht="12.75">
      <c r="A75" s="23" t="s">
        <v>58</v>
      </c>
      <c r="B75" s="23"/>
      <c r="C75" s="18"/>
      <c r="E75" s="19"/>
      <c r="F75" s="18"/>
    </row>
    <row r="76" spans="1:6" ht="25.5" customHeight="1">
      <c r="A76" s="60" t="s">
        <v>40</v>
      </c>
      <c r="B76" s="60"/>
      <c r="C76" s="60"/>
      <c r="D76" s="60"/>
      <c r="E76" s="60"/>
      <c r="F76" s="60"/>
    </row>
    <row r="77" spans="1:6" ht="25.5" customHeight="1">
      <c r="A77" s="60" t="s">
        <v>31</v>
      </c>
      <c r="B77" s="60"/>
      <c r="C77" s="60"/>
      <c r="D77" s="60"/>
      <c r="E77" s="60"/>
      <c r="F77" s="60"/>
    </row>
    <row r="78" spans="1:6" ht="12.75">
      <c r="A78" s="24" t="s">
        <v>68</v>
      </c>
      <c r="B78" s="24"/>
      <c r="C78" s="1"/>
      <c r="D78" s="4"/>
      <c r="E78" s="19"/>
      <c r="F78" s="17"/>
    </row>
    <row r="79" spans="1:6" ht="12.75">
      <c r="A79" s="1"/>
      <c r="B79" s="1"/>
      <c r="F79" s="10"/>
    </row>
    <row r="80" spans="1:6" ht="12.75">
      <c r="A80" s="1"/>
      <c r="B80" s="1"/>
      <c r="F80" s="10"/>
    </row>
    <row r="81" spans="1:6" ht="12.75">
      <c r="A81" s="1"/>
      <c r="B81" s="1"/>
      <c r="F81" s="10"/>
    </row>
    <row r="82" spans="1:6" ht="12.75">
      <c r="A82" s="1"/>
      <c r="B82" s="1"/>
      <c r="F82" s="10"/>
    </row>
    <row r="83" spans="1:6" ht="12.75">
      <c r="A83" s="1"/>
      <c r="B83" s="1"/>
      <c r="F83" s="10"/>
    </row>
    <row r="84" spans="1:6" ht="12.75">
      <c r="A84" s="1"/>
      <c r="B84" s="1"/>
      <c r="F84" s="10"/>
    </row>
    <row r="85" spans="1:6" ht="12.75">
      <c r="A85" s="1"/>
      <c r="B85" s="1"/>
      <c r="F85" s="10"/>
    </row>
    <row r="86" spans="1:5" ht="12.75">
      <c r="A86" s="1"/>
      <c r="B86" s="1"/>
      <c r="C86" s="8"/>
      <c r="D86" s="1"/>
      <c r="E86" s="4"/>
    </row>
    <row r="87" spans="1:5" ht="12.75">
      <c r="A87" s="1"/>
      <c r="B87" s="1"/>
      <c r="C87" s="8"/>
      <c r="D87" s="1"/>
      <c r="E87" s="4"/>
    </row>
    <row r="88" spans="1:5" ht="12.75">
      <c r="A88" s="1"/>
      <c r="B88" s="1"/>
      <c r="C88" s="8"/>
      <c r="D88" s="1"/>
      <c r="E88" s="4"/>
    </row>
    <row r="89" spans="1:5" ht="12.75">
      <c r="A89" s="1"/>
      <c r="B89" s="1"/>
      <c r="C89" s="8"/>
      <c r="D89" s="1"/>
      <c r="E89" s="4"/>
    </row>
    <row r="90" spans="1:5" ht="12.75">
      <c r="A90" s="1"/>
      <c r="B90" s="1"/>
      <c r="C90" s="8"/>
      <c r="D90" s="1"/>
      <c r="E90" s="4"/>
    </row>
    <row r="91" spans="1:5" ht="12.75">
      <c r="A91" s="1"/>
      <c r="B91" s="1"/>
      <c r="C91" s="3"/>
      <c r="D91" s="1"/>
      <c r="E91" s="4"/>
    </row>
    <row r="92" spans="1:5" ht="12.75">
      <c r="A92" s="1"/>
      <c r="B92" s="1"/>
      <c r="C92" s="2"/>
      <c r="D92" s="1"/>
      <c r="E92" s="4"/>
    </row>
    <row r="93" spans="1:5" ht="12.75">
      <c r="A93" s="1"/>
      <c r="B93" s="1"/>
      <c r="C93" s="2"/>
      <c r="D93" s="1"/>
      <c r="E93" s="4"/>
    </row>
    <row r="94" spans="1:5" ht="12.75">
      <c r="A94" s="1"/>
      <c r="B94" s="1"/>
      <c r="C94" s="5"/>
      <c r="D94" s="6"/>
      <c r="E94" s="4"/>
    </row>
    <row r="95" spans="1:5" ht="12.75">
      <c r="A95" s="1"/>
      <c r="B95" s="1"/>
      <c r="C95" s="7"/>
      <c r="D95" s="1"/>
      <c r="E95" s="4"/>
    </row>
    <row r="96" spans="1:5" ht="12.75">
      <c r="A96" s="1"/>
      <c r="B96" s="1"/>
      <c r="C96" s="7"/>
      <c r="D96" s="1"/>
      <c r="E96" s="4"/>
    </row>
    <row r="97" spans="1:5" ht="12.75">
      <c r="A97" s="1"/>
      <c r="B97" s="1"/>
      <c r="C97" s="8"/>
      <c r="D97" s="1"/>
      <c r="E97" s="4"/>
    </row>
    <row r="98" spans="1:5" ht="12.75">
      <c r="A98" s="1"/>
      <c r="B98" s="1"/>
      <c r="C98" s="8"/>
      <c r="D98" s="1"/>
      <c r="E98" s="4"/>
    </row>
    <row r="99" spans="1:5" ht="12.75">
      <c r="A99" s="1"/>
      <c r="B99" s="1"/>
      <c r="C99" s="8"/>
      <c r="D99" s="1"/>
      <c r="E99" s="4"/>
    </row>
    <row r="100" spans="1:5" ht="12.75">
      <c r="A100" s="20"/>
      <c r="B100" s="20"/>
      <c r="C100" s="8"/>
      <c r="D100" s="1"/>
      <c r="E100" s="4"/>
    </row>
    <row r="101" spans="1:5" ht="12.75">
      <c r="A101" s="20"/>
      <c r="B101" s="20"/>
      <c r="C101" s="8"/>
      <c r="D101" s="1"/>
      <c r="E101" s="4"/>
    </row>
    <row r="102" spans="1:5" ht="12.75">
      <c r="A102" s="1"/>
      <c r="B102" s="1"/>
      <c r="C102" s="8"/>
      <c r="D102" s="1"/>
      <c r="E102" s="4"/>
    </row>
    <row r="103" spans="1:5" ht="12.75">
      <c r="A103" s="1"/>
      <c r="B103" s="1"/>
      <c r="C103" s="8"/>
      <c r="D103" s="1"/>
      <c r="E103" s="4"/>
    </row>
    <row r="104" spans="1:5" ht="12.75">
      <c r="A104" s="1"/>
      <c r="B104" s="1"/>
      <c r="C104" s="8"/>
      <c r="D104" s="1"/>
      <c r="E104" s="4"/>
    </row>
    <row r="105" spans="1:5" ht="12.75">
      <c r="A105" s="1"/>
      <c r="B105" s="1"/>
      <c r="C105" s="8"/>
      <c r="D105" s="1"/>
      <c r="E105" s="4"/>
    </row>
    <row r="106" spans="1:5" ht="12.75">
      <c r="A106" s="2"/>
      <c r="B106" s="2"/>
      <c r="C106" s="8"/>
      <c r="D106" s="1"/>
      <c r="E106" s="4"/>
    </row>
    <row r="107" spans="1:5" ht="12.75">
      <c r="A107" s="1"/>
      <c r="B107" s="1"/>
      <c r="C107" s="8"/>
      <c r="D107" s="1"/>
      <c r="E107" s="4"/>
    </row>
    <row r="108" spans="1:5" ht="12.75">
      <c r="A108" s="20"/>
      <c r="B108" s="20"/>
      <c r="C108" s="8"/>
      <c r="D108" s="1"/>
      <c r="E108" s="4"/>
    </row>
    <row r="109" spans="1:5" ht="12.75">
      <c r="A109" s="1"/>
      <c r="B109" s="1"/>
      <c r="C109" s="8"/>
      <c r="D109" s="1"/>
      <c r="E109" s="9"/>
    </row>
    <row r="110" spans="1:5" ht="12.75">
      <c r="A110" s="1"/>
      <c r="B110" s="1"/>
      <c r="C110" s="3"/>
      <c r="D110" s="1"/>
      <c r="E110" s="9"/>
    </row>
    <row r="111" spans="1:5" ht="12.75">
      <c r="A111" s="20"/>
      <c r="B111" s="20"/>
      <c r="C111" s="8"/>
      <c r="D111" s="1"/>
      <c r="E111" s="9"/>
    </row>
    <row r="112" spans="1:5" ht="12.75">
      <c r="A112" s="1"/>
      <c r="B112" s="1"/>
      <c r="C112" s="8"/>
      <c r="D112" s="1"/>
      <c r="E112" s="9"/>
    </row>
    <row r="113" spans="1:5" ht="12.75">
      <c r="A113" s="1"/>
      <c r="B113" s="1"/>
      <c r="C113" s="8"/>
      <c r="D113" s="1"/>
      <c r="E113" s="9"/>
    </row>
  </sheetData>
  <sheetProtection/>
  <mergeCells count="14">
    <mergeCell ref="B5:B6"/>
    <mergeCell ref="G5:G6"/>
    <mergeCell ref="D5:D6"/>
    <mergeCell ref="E5:E6"/>
    <mergeCell ref="D69:F69"/>
    <mergeCell ref="A77:F77"/>
    <mergeCell ref="D70:F70"/>
    <mergeCell ref="A76:F76"/>
    <mergeCell ref="D71:F71"/>
    <mergeCell ref="A1:H1"/>
    <mergeCell ref="F5:F6"/>
    <mergeCell ref="A3:H3"/>
    <mergeCell ref="A5:A6"/>
    <mergeCell ref="C5:C6"/>
  </mergeCells>
  <printOptions horizontalCentered="1"/>
  <pageMargins left="0.5511811023622047" right="0.15748031496062992" top="0.31496062992125984" bottom="0.275590551181102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IngaG</cp:lastModifiedBy>
  <cp:lastPrinted>2015-08-26T06:01:41Z</cp:lastPrinted>
  <dcterms:created xsi:type="dcterms:W3CDTF">2015-09-23T14:15:47Z</dcterms:created>
  <dcterms:modified xsi:type="dcterms:W3CDTF">2015-09-24T06:14:34Z</dcterms:modified>
  <cp:category/>
  <cp:version/>
  <cp:contentType/>
  <cp:contentStatus/>
</cp:coreProperties>
</file>