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Sheet1!$A$3:$F$72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9" i="1"/>
  <c r="F50" i="1"/>
  <c r="F51" i="1"/>
  <c r="F52" i="1"/>
  <c r="F53" i="1"/>
  <c r="F54" i="1"/>
  <c r="F56" i="1"/>
  <c r="F57" i="1"/>
  <c r="F58" i="1"/>
  <c r="F59" i="1"/>
  <c r="F60" i="1"/>
  <c r="F61" i="1"/>
  <c r="F63" i="1"/>
  <c r="F64" i="1"/>
  <c r="F65" i="1"/>
  <c r="F66" i="1"/>
  <c r="F67" i="1"/>
  <c r="F69" i="1"/>
  <c r="F6" i="1"/>
  <c r="F70" i="1" l="1"/>
  <c r="F71" i="1" s="1"/>
  <c r="F72" i="1" s="1"/>
</calcChain>
</file>

<file path=xl/sharedStrings.xml><?xml version="1.0" encoding="utf-8"?>
<sst xmlns="http://schemas.openxmlformats.org/spreadsheetml/2006/main" count="139" uniqueCount="75">
  <si>
    <t>SAGATAVOŠANAS DARBI</t>
  </si>
  <si>
    <t>Izpilddokumentācijas sagatavošana</t>
  </si>
  <si>
    <t>apjoms</t>
  </si>
  <si>
    <t>Teritorijas uzmērīšana un nospraušana</t>
  </si>
  <si>
    <t xml:space="preserve">Metinātu karkasu izgatavošana un  piegāde </t>
  </si>
  <si>
    <t>ZEMES DARBI</t>
  </si>
  <si>
    <t>m²</t>
  </si>
  <si>
    <t>Atvestas auglīgās augsnes ielabošana ar pievestu organisko un minerālo mēslojumu, apstādījumu dobju ierīkošanai 70cm dziļumā vienlaidus zonā</t>
  </si>
  <si>
    <t>Ģeopaklāja NW-15 uzklāšana un stiprināšana atbilstoši ražotāja dotajām specifikācijām</t>
  </si>
  <si>
    <t>"Lielo ziedlapu" izbūve</t>
  </si>
  <si>
    <t>gab.</t>
  </si>
  <si>
    <t>Metināta stiegru karkasa sagatavošana</t>
  </si>
  <si>
    <t>"Ziedlapu" izbūve no atvestas  auglīgās augsnes, kura ielabota ar organisko un minerālo mēslojumu</t>
  </si>
  <si>
    <t>m³</t>
  </si>
  <si>
    <t>Metināta stiegru karkasa nostiprināšana</t>
  </si>
  <si>
    <t>"Mazo ziedlapu" izbūve</t>
  </si>
  <si>
    <t>Zaļās zonas ierīkošana,  izmantojot zāliena sēklu maisījumu Turfline "Ornamental"  vai ekvivalents,  izsējas norma 3 kg/100 m²</t>
  </si>
  <si>
    <t>APSTĀDĪJUMI</t>
  </si>
  <si>
    <t>Skujkoku piegāde un stādīšana ar rokām</t>
  </si>
  <si>
    <t>Thuja occidentalis 'Ovālā', konteiners C10</t>
  </si>
  <si>
    <t>Thuja occidentalis 'Globosa Salaspils', konteiners C5</t>
  </si>
  <si>
    <t>Lapu krūmu piegāde un stādīšana ar rokām</t>
  </si>
  <si>
    <t>Spiraea japonica ‘Albiflora’, konteiners C8, h=40-60cm</t>
  </si>
  <si>
    <t>Spiraea japonica 'Gold Mund', konteiners C5 h=25-30cm</t>
  </si>
  <si>
    <t>Viengadīgo puķu piegāde un stādīšana ar rokām</t>
  </si>
  <si>
    <t>Impatiens Neu Guinea 'Divaro Scarlet' p12</t>
  </si>
  <si>
    <t>Coleus Blumei 'Capinto Caipirinha' p12</t>
  </si>
  <si>
    <t>Senecio cineraria p12</t>
  </si>
  <si>
    <t>Tagetes patula nana 'Alumia vanilla cream' p12</t>
  </si>
  <si>
    <t xml:space="preserve">Vidējas frakcijas priežu mizas mulča, 8cm bieza slānī piegāde un uzklāšana ar rokām krūmiem </t>
  </si>
  <si>
    <t xml:space="preserve">Sarkanas krāsas vidējas frakcijas priežu mizas mulča, 10cm bieza slānī piegāde un uzklāšana ar rokām </t>
  </si>
  <si>
    <t>Dzeltenas krāsas vidējas frakcijas priežu mizas mulča, 10cm bieza slānī piegāde un uzklāšana ar rokām</t>
  </si>
  <si>
    <t xml:space="preserve">Gaiši zilas krāsas vidējas frakcijas priežu mizas mulča, 10cm bieza slānī piegāde un uzklāšana ar rokām </t>
  </si>
  <si>
    <t>Gaiši zaļas krāsas vidējas frakcijas priežu mizas mulča, 10cm bieza slānī piegāde un uzklāšana ar rokām</t>
  </si>
  <si>
    <t>Laistīšanas iekārtas uz pašteci izgatavošana un nostiprināšana metāla karkasā</t>
  </si>
  <si>
    <t>Lielā lode h-1.80m</t>
  </si>
  <si>
    <t>Mazā lode h-1.20m</t>
  </si>
  <si>
    <t>Gultnes izstrāde apstādījumu ierīkošanai, materiālu transportējot uz būvuzņēmēja atbērtni, hvid=30cm</t>
  </si>
  <si>
    <t>Atvesta minerālmateriāla maisījums (grants), 30cm</t>
  </si>
  <si>
    <t>Ģeopaklāja NW-15 ieklāšana un stiprināšana atbilstoši ražotāja dotajām specifikācijām</t>
  </si>
  <si>
    <t>Metāla karkasa nostiprināšana</t>
  </si>
  <si>
    <t>Atvestas auglīgās augsnes ielabošana ar pievestu organisko mēslojumu, stādījumu ierīkošanai</t>
  </si>
  <si>
    <t>Ģeopaklāja NW-15 ieklāšana lodē un stiprināšana atbilstoši ražotāja dotajām specifikācijām</t>
  </si>
  <si>
    <t>Begonia semperflorens p12</t>
  </si>
  <si>
    <t> gab.</t>
  </si>
  <si>
    <t>Graudzāļu piegāde un stādīšana ar rokām</t>
  </si>
  <si>
    <t>Pennisetum setaceum Rubrum  p12</t>
  </si>
  <si>
    <t>Deko mulčas seguma ierīkošana  10cm biezā slānī (valriekstu brūna/ sarkana 2/1)</t>
  </si>
  <si>
    <t>Nr.p.k.</t>
  </si>
  <si>
    <t>Mērvienība</t>
  </si>
  <si>
    <t>Daudzums</t>
  </si>
  <si>
    <t>Izmaksu pozīcija</t>
  </si>
  <si>
    <t>1. Telpiska vides objekta izbūve un uzturēšana Mazcenu alejā, Jaunmārupē</t>
  </si>
  <si>
    <t xml:space="preserve">2. Telpiska vides objekta izbūve un uzturēšana Bebru ielā, Mārupē </t>
  </si>
  <si>
    <t>Piedāvātā cena par vienību EUR bez PVN</t>
  </si>
  <si>
    <t>Piedāvātā cena par apjomu EUR bez PVN</t>
  </si>
  <si>
    <t>3. Telpisku vides objektu uzturēšana visā viengadīgo augu veģētācijas periodā</t>
  </si>
  <si>
    <t>Objektu (Mazcenu alejā un Bebru ielā) uzturēšana atbildtoši Iepirkuma tehniskajā specifikācijā norādītajiem darbiem</t>
  </si>
  <si>
    <t>Piedāvātā līgumcena EUR bez PVN</t>
  </si>
  <si>
    <t>PVN</t>
  </si>
  <si>
    <t>Piedāvātā līgumcena EUR ar PVN</t>
  </si>
  <si>
    <r>
      <t>Lielais karkass (14m</t>
    </r>
    <r>
      <rPr>
        <i/>
        <vertAlign val="superscript"/>
        <sz val="11"/>
        <color theme="1"/>
        <rFont val="Times New Roman"/>
        <family val="1"/>
        <charset val="186"/>
      </rPr>
      <t>2</t>
    </r>
    <r>
      <rPr>
        <i/>
        <sz val="11"/>
        <color theme="1"/>
        <rFont val="Times New Roman"/>
        <family val="1"/>
        <charset val="186"/>
      </rPr>
      <t>)</t>
    </r>
  </si>
  <si>
    <r>
      <t>Mazais karkass (6m</t>
    </r>
    <r>
      <rPr>
        <i/>
        <vertAlign val="superscript"/>
        <sz val="11"/>
        <color theme="1"/>
        <rFont val="Times New Roman"/>
        <family val="1"/>
        <charset val="186"/>
      </rPr>
      <t>2</t>
    </r>
    <r>
      <rPr>
        <i/>
        <sz val="11"/>
        <color theme="1"/>
        <rFont val="Times New Roman"/>
        <family val="1"/>
        <charset val="186"/>
      </rPr>
      <t>)</t>
    </r>
  </si>
  <si>
    <r>
      <t xml:space="preserve">Gultnes izstrāde apstādījumu ierīkošanai </t>
    </r>
    <r>
      <rPr>
        <u/>
        <sz val="11"/>
        <color theme="1"/>
        <rFont val="Times New Roman"/>
        <family val="1"/>
        <charset val="186"/>
      </rPr>
      <t>centra daļai</t>
    </r>
    <r>
      <rPr>
        <sz val="11"/>
        <color theme="1"/>
        <rFont val="Times New Roman"/>
        <family val="1"/>
        <charset val="186"/>
      </rPr>
      <t>, materiālu transportējot uz būvuzņēmēja atbērtni, hvid=70cm</t>
    </r>
  </si>
  <si>
    <r>
      <t>Gultnes izstrāde</t>
    </r>
    <r>
      <rPr>
        <u/>
        <sz val="11"/>
        <color theme="1"/>
        <rFont val="Times New Roman"/>
        <family val="1"/>
        <charset val="186"/>
      </rPr>
      <t xml:space="preserve"> rindveida stādījumu</t>
    </r>
    <r>
      <rPr>
        <sz val="11"/>
        <color theme="1"/>
        <rFont val="Times New Roman"/>
        <family val="1"/>
        <charset val="186"/>
      </rPr>
      <t xml:space="preserve"> ierīkošanai (labirints), materiālu transportējot uz būvuzņēmēja atbērtni, hvid=70cm</t>
    </r>
  </si>
  <si>
    <r>
      <t>Atvestas auglīgās augsnes ielabošana ar pievestu organisko un minerālo mēslojumu,</t>
    </r>
    <r>
      <rPr>
        <u/>
        <sz val="11"/>
        <color theme="1"/>
        <rFont val="Times New Roman"/>
        <family val="1"/>
        <charset val="186"/>
      </rPr>
      <t xml:space="preserve"> zāliena </t>
    </r>
    <r>
      <rPr>
        <sz val="11"/>
        <color theme="1"/>
        <rFont val="Times New Roman"/>
        <family val="1"/>
        <charset val="186"/>
      </rPr>
      <t>ierīkošanai 20 cm dziļumā vienlaidus zonā</t>
    </r>
  </si>
  <si>
    <r>
      <t>Spiraea japonica 'Anthony Waterer', konteiners C5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>h=40-60cm</t>
    </r>
  </si>
  <si>
    <r>
      <t>Spiraea japonica 'Dart's Red', konteiners C5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>h=40-60cm</t>
    </r>
  </si>
  <si>
    <t>Finanšu piedāvājums iepirkumā “Telpisku vides objektu izbūve un uzturēšana”
identifikācijas Nr. MND 2016/36</t>
  </si>
  <si>
    <t>Pretendenta nosaukums</t>
  </si>
  <si>
    <t>Paraksts</t>
  </si>
  <si>
    <t>Vārds Uzvārds</t>
  </si>
  <si>
    <t>Datums</t>
  </si>
  <si>
    <t>Vieta</t>
  </si>
  <si>
    <t>Finanšu piedāvājuma cenās ir ietvertas visas administrācijas, dokumentu sagatavošanas, saskaņošanas,transporta izmaksas un citi izdevumi, kas saistīti ar kvalitatīvu Pakalpojuma sniegšanu atbilstoši Iepirkuma tehniskajā specifikācijā noteiktajām prasībām.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</si>
</sst>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vertAlign val="superscript"/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Continuous" vertical="center" wrapText="1"/>
    </xf>
    <xf numFmtId="4" fontId="2" fillId="0" borderId="1" xfId="0" applyNumberFormat="1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1" fillId="0" borderId="0" xfId="0" applyFont="1" applyFill="1" applyAlignment="1" applyProtection="1">
      <alignment horizontal="right" wrapText="1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sqref="A1:F1"/>
    </sheetView>
  </sheetViews>
  <sheetFormatPr defaultRowHeight="15" x14ac:dyDescent="0.25"/>
  <cols>
    <col min="1" max="1" width="8.42578125" customWidth="1"/>
    <col min="2" max="2" width="38.85546875" customWidth="1"/>
    <col min="3" max="3" width="12.42578125" customWidth="1"/>
    <col min="4" max="4" width="10.7109375" customWidth="1"/>
    <col min="5" max="6" width="13.5703125" customWidth="1"/>
  </cols>
  <sheetData>
    <row r="1" spans="1:6" ht="36" customHeight="1" x14ac:dyDescent="0.25">
      <c r="A1" s="16" t="s">
        <v>68</v>
      </c>
      <c r="B1" s="16"/>
      <c r="C1" s="16"/>
      <c r="D1" s="16"/>
      <c r="E1" s="16"/>
      <c r="F1" s="16"/>
    </row>
    <row r="3" spans="1:6" ht="60" x14ac:dyDescent="0.25">
      <c r="A3" s="1" t="s">
        <v>48</v>
      </c>
      <c r="B3" s="1" t="s">
        <v>51</v>
      </c>
      <c r="C3" s="1" t="s">
        <v>49</v>
      </c>
      <c r="D3" s="1" t="s">
        <v>50</v>
      </c>
      <c r="E3" s="2" t="s">
        <v>54</v>
      </c>
      <c r="F3" s="2" t="s">
        <v>55</v>
      </c>
    </row>
    <row r="4" spans="1:6" x14ac:dyDescent="0.25">
      <c r="A4" s="3"/>
      <c r="B4" s="4" t="s">
        <v>52</v>
      </c>
      <c r="C4" s="4"/>
      <c r="D4" s="4"/>
      <c r="E4" s="3"/>
      <c r="F4" s="3"/>
    </row>
    <row r="5" spans="1:6" x14ac:dyDescent="0.25">
      <c r="A5" s="5"/>
      <c r="B5" s="2" t="s">
        <v>0</v>
      </c>
      <c r="C5" s="6"/>
      <c r="D5" s="1"/>
      <c r="E5" s="7"/>
      <c r="F5" s="7"/>
    </row>
    <row r="6" spans="1:6" x14ac:dyDescent="0.25">
      <c r="A6" s="1">
        <v>1</v>
      </c>
      <c r="B6" s="8" t="s">
        <v>1</v>
      </c>
      <c r="C6" s="2" t="s">
        <v>2</v>
      </c>
      <c r="D6" s="2">
        <v>1</v>
      </c>
      <c r="E6" s="7"/>
      <c r="F6" s="7">
        <f>ROUND(D6*E6,2)</f>
        <v>0</v>
      </c>
    </row>
    <row r="7" spans="1:6" x14ac:dyDescent="0.25">
      <c r="A7" s="1">
        <v>2</v>
      </c>
      <c r="B7" s="8" t="s">
        <v>3</v>
      </c>
      <c r="C7" s="1" t="s">
        <v>2</v>
      </c>
      <c r="D7" s="1">
        <v>1</v>
      </c>
      <c r="E7" s="7"/>
      <c r="F7" s="7">
        <f t="shared" ref="F7:F69" si="0">ROUND(D7*E7,2)</f>
        <v>0</v>
      </c>
    </row>
    <row r="8" spans="1:6" x14ac:dyDescent="0.25">
      <c r="A8" s="1">
        <v>3</v>
      </c>
      <c r="B8" s="8" t="s">
        <v>4</v>
      </c>
      <c r="C8" s="2" t="s">
        <v>2</v>
      </c>
      <c r="D8" s="2">
        <v>8</v>
      </c>
      <c r="E8" s="7"/>
      <c r="F8" s="7">
        <f t="shared" si="0"/>
        <v>0</v>
      </c>
    </row>
    <row r="9" spans="1:6" ht="18" x14ac:dyDescent="0.25">
      <c r="A9" s="1">
        <v>4</v>
      </c>
      <c r="B9" s="9" t="s">
        <v>61</v>
      </c>
      <c r="C9" s="1" t="s">
        <v>2</v>
      </c>
      <c r="D9" s="1">
        <v>4</v>
      </c>
      <c r="E9" s="7"/>
      <c r="F9" s="7">
        <f t="shared" si="0"/>
        <v>0</v>
      </c>
    </row>
    <row r="10" spans="1:6" ht="18" x14ac:dyDescent="0.25">
      <c r="A10" s="1">
        <v>5</v>
      </c>
      <c r="B10" s="9" t="s">
        <v>62</v>
      </c>
      <c r="C10" s="1" t="s">
        <v>2</v>
      </c>
      <c r="D10" s="1">
        <v>4</v>
      </c>
      <c r="E10" s="7"/>
      <c r="F10" s="7">
        <f t="shared" si="0"/>
        <v>0</v>
      </c>
    </row>
    <row r="11" spans="1:6" x14ac:dyDescent="0.25">
      <c r="A11" s="5"/>
      <c r="B11" s="2" t="s">
        <v>5</v>
      </c>
      <c r="C11" s="1"/>
      <c r="D11" s="1"/>
      <c r="E11" s="7"/>
      <c r="F11" s="7"/>
    </row>
    <row r="12" spans="1:6" ht="45" x14ac:dyDescent="0.25">
      <c r="A12" s="1">
        <v>6</v>
      </c>
      <c r="B12" s="8" t="s">
        <v>63</v>
      </c>
      <c r="C12" s="1" t="s">
        <v>6</v>
      </c>
      <c r="D12" s="1">
        <v>75</v>
      </c>
      <c r="E12" s="7"/>
      <c r="F12" s="7">
        <f t="shared" si="0"/>
        <v>0</v>
      </c>
    </row>
    <row r="13" spans="1:6" ht="60" x14ac:dyDescent="0.25">
      <c r="A13" s="1">
        <v>7</v>
      </c>
      <c r="B13" s="8" t="s">
        <v>7</v>
      </c>
      <c r="C13" s="1" t="s">
        <v>6</v>
      </c>
      <c r="D13" s="2">
        <v>75</v>
      </c>
      <c r="E13" s="7"/>
      <c r="F13" s="7">
        <f t="shared" si="0"/>
        <v>0</v>
      </c>
    </row>
    <row r="14" spans="1:6" ht="45" x14ac:dyDescent="0.25">
      <c r="A14" s="1">
        <v>8</v>
      </c>
      <c r="B14" s="8" t="s">
        <v>8</v>
      </c>
      <c r="C14" s="1" t="s">
        <v>6</v>
      </c>
      <c r="D14" s="1">
        <v>100</v>
      </c>
      <c r="E14" s="7"/>
      <c r="F14" s="7">
        <f t="shared" si="0"/>
        <v>0</v>
      </c>
    </row>
    <row r="15" spans="1:6" x14ac:dyDescent="0.25">
      <c r="A15" s="1">
        <v>9</v>
      </c>
      <c r="B15" s="8" t="s">
        <v>9</v>
      </c>
      <c r="C15" s="1" t="s">
        <v>10</v>
      </c>
      <c r="D15" s="2">
        <v>4</v>
      </c>
      <c r="E15" s="7"/>
      <c r="F15" s="7">
        <f t="shared" si="0"/>
        <v>0</v>
      </c>
    </row>
    <row r="16" spans="1:6" x14ac:dyDescent="0.25">
      <c r="A16" s="1">
        <v>10</v>
      </c>
      <c r="B16" s="8" t="s">
        <v>11</v>
      </c>
      <c r="C16" s="1" t="s">
        <v>10</v>
      </c>
      <c r="D16" s="2">
        <v>4</v>
      </c>
      <c r="E16" s="7"/>
      <c r="F16" s="7">
        <f t="shared" si="0"/>
        <v>0</v>
      </c>
    </row>
    <row r="17" spans="1:6" ht="45" x14ac:dyDescent="0.25">
      <c r="A17" s="1">
        <v>11</v>
      </c>
      <c r="B17" s="8" t="s">
        <v>12</v>
      </c>
      <c r="C17" s="1" t="s">
        <v>13</v>
      </c>
      <c r="D17" s="2">
        <v>31</v>
      </c>
      <c r="E17" s="7"/>
      <c r="F17" s="7">
        <f t="shared" si="0"/>
        <v>0</v>
      </c>
    </row>
    <row r="18" spans="1:6" ht="45" x14ac:dyDescent="0.25">
      <c r="A18" s="1">
        <v>12</v>
      </c>
      <c r="B18" s="8" t="s">
        <v>8</v>
      </c>
      <c r="C18" s="1" t="s">
        <v>6</v>
      </c>
      <c r="D18" s="1">
        <v>52</v>
      </c>
      <c r="E18" s="7"/>
      <c r="F18" s="7">
        <f t="shared" si="0"/>
        <v>0</v>
      </c>
    </row>
    <row r="19" spans="1:6" x14ac:dyDescent="0.25">
      <c r="A19" s="1">
        <v>13</v>
      </c>
      <c r="B19" s="8" t="s">
        <v>14</v>
      </c>
      <c r="C19" s="1" t="s">
        <v>10</v>
      </c>
      <c r="D19" s="1">
        <v>48</v>
      </c>
      <c r="E19" s="7"/>
      <c r="F19" s="7">
        <f t="shared" si="0"/>
        <v>0</v>
      </c>
    </row>
    <row r="20" spans="1:6" x14ac:dyDescent="0.25">
      <c r="A20" s="1">
        <v>14</v>
      </c>
      <c r="B20" s="8" t="s">
        <v>15</v>
      </c>
      <c r="C20" s="1" t="s">
        <v>10</v>
      </c>
      <c r="D20" s="2">
        <v>4</v>
      </c>
      <c r="E20" s="7"/>
      <c r="F20" s="7">
        <f t="shared" si="0"/>
        <v>0</v>
      </c>
    </row>
    <row r="21" spans="1:6" x14ac:dyDescent="0.25">
      <c r="A21" s="1">
        <v>15</v>
      </c>
      <c r="B21" s="8" t="s">
        <v>11</v>
      </c>
      <c r="C21" s="1" t="s">
        <v>10</v>
      </c>
      <c r="D21" s="2">
        <v>4</v>
      </c>
      <c r="E21" s="7"/>
      <c r="F21" s="7">
        <f t="shared" si="0"/>
        <v>0</v>
      </c>
    </row>
    <row r="22" spans="1:6" ht="45" x14ac:dyDescent="0.25">
      <c r="A22" s="1">
        <v>16</v>
      </c>
      <c r="B22" s="8" t="s">
        <v>12</v>
      </c>
      <c r="C22" s="1" t="s">
        <v>13</v>
      </c>
      <c r="D22" s="2">
        <v>18</v>
      </c>
      <c r="E22" s="7"/>
      <c r="F22" s="7">
        <f t="shared" si="0"/>
        <v>0</v>
      </c>
    </row>
    <row r="23" spans="1:6" ht="45" x14ac:dyDescent="0.25">
      <c r="A23" s="1">
        <v>17</v>
      </c>
      <c r="B23" s="8" t="s">
        <v>8</v>
      </c>
      <c r="C23" s="1" t="s">
        <v>6</v>
      </c>
      <c r="D23" s="1">
        <v>37</v>
      </c>
      <c r="E23" s="7"/>
      <c r="F23" s="7">
        <f t="shared" si="0"/>
        <v>0</v>
      </c>
    </row>
    <row r="24" spans="1:6" x14ac:dyDescent="0.25">
      <c r="A24" s="1">
        <v>18</v>
      </c>
      <c r="B24" s="8" t="s">
        <v>14</v>
      </c>
      <c r="C24" s="1" t="s">
        <v>10</v>
      </c>
      <c r="D24" s="1">
        <v>40</v>
      </c>
      <c r="E24" s="7"/>
      <c r="F24" s="7">
        <f t="shared" si="0"/>
        <v>0</v>
      </c>
    </row>
    <row r="25" spans="1:6" ht="60" x14ac:dyDescent="0.25">
      <c r="A25" s="1">
        <v>19</v>
      </c>
      <c r="B25" s="8" t="s">
        <v>64</v>
      </c>
      <c r="C25" s="1" t="s">
        <v>6</v>
      </c>
      <c r="D25" s="1">
        <v>644</v>
      </c>
      <c r="E25" s="7"/>
      <c r="F25" s="7">
        <f t="shared" si="0"/>
        <v>0</v>
      </c>
    </row>
    <row r="26" spans="1:6" ht="60" x14ac:dyDescent="0.25">
      <c r="A26" s="1">
        <v>20</v>
      </c>
      <c r="B26" s="8" t="s">
        <v>65</v>
      </c>
      <c r="C26" s="1" t="s">
        <v>13</v>
      </c>
      <c r="D26" s="2">
        <v>2053</v>
      </c>
      <c r="E26" s="7"/>
      <c r="F26" s="7">
        <f t="shared" si="0"/>
        <v>0</v>
      </c>
    </row>
    <row r="27" spans="1:6" ht="45" x14ac:dyDescent="0.25">
      <c r="A27" s="1">
        <v>21</v>
      </c>
      <c r="B27" s="8" t="s">
        <v>16</v>
      </c>
      <c r="C27" s="1" t="s">
        <v>6</v>
      </c>
      <c r="D27" s="2">
        <v>2053</v>
      </c>
      <c r="E27" s="7"/>
      <c r="F27" s="7">
        <f t="shared" si="0"/>
        <v>0</v>
      </c>
    </row>
    <row r="28" spans="1:6" x14ac:dyDescent="0.25">
      <c r="A28" s="5"/>
      <c r="B28" s="2" t="s">
        <v>17</v>
      </c>
      <c r="C28" s="1"/>
      <c r="D28" s="1"/>
      <c r="E28" s="7"/>
      <c r="F28" s="7"/>
    </row>
    <row r="29" spans="1:6" x14ac:dyDescent="0.25">
      <c r="A29" s="1">
        <v>22</v>
      </c>
      <c r="B29" s="8" t="s">
        <v>18</v>
      </c>
      <c r="C29" s="1" t="s">
        <v>10</v>
      </c>
      <c r="D29" s="1">
        <v>460</v>
      </c>
      <c r="E29" s="7"/>
      <c r="F29" s="7">
        <f t="shared" si="0"/>
        <v>0</v>
      </c>
    </row>
    <row r="30" spans="1:6" ht="30" x14ac:dyDescent="0.25">
      <c r="A30" s="1">
        <v>23</v>
      </c>
      <c r="B30" s="9" t="s">
        <v>19</v>
      </c>
      <c r="C30" s="1" t="s">
        <v>10</v>
      </c>
      <c r="D30" s="1">
        <v>164</v>
      </c>
      <c r="E30" s="7"/>
      <c r="F30" s="7">
        <f t="shared" si="0"/>
        <v>0</v>
      </c>
    </row>
    <row r="31" spans="1:6" ht="30" x14ac:dyDescent="0.25">
      <c r="A31" s="1">
        <v>24</v>
      </c>
      <c r="B31" s="9" t="s">
        <v>20</v>
      </c>
      <c r="C31" s="1" t="s">
        <v>10</v>
      </c>
      <c r="D31" s="1">
        <v>296</v>
      </c>
      <c r="E31" s="7"/>
      <c r="F31" s="7">
        <f t="shared" si="0"/>
        <v>0</v>
      </c>
    </row>
    <row r="32" spans="1:6" x14ac:dyDescent="0.25">
      <c r="A32" s="1">
        <v>25</v>
      </c>
      <c r="B32" s="8" t="s">
        <v>21</v>
      </c>
      <c r="C32" s="1" t="s">
        <v>10</v>
      </c>
      <c r="D32" s="1">
        <v>1027</v>
      </c>
      <c r="E32" s="7"/>
      <c r="F32" s="7">
        <f t="shared" si="0"/>
        <v>0</v>
      </c>
    </row>
    <row r="33" spans="1:6" ht="30" x14ac:dyDescent="0.25">
      <c r="A33" s="1">
        <v>26</v>
      </c>
      <c r="B33" s="9" t="s">
        <v>22</v>
      </c>
      <c r="C33" s="1" t="s">
        <v>10</v>
      </c>
      <c r="D33" s="1">
        <v>243</v>
      </c>
      <c r="E33" s="7"/>
      <c r="F33" s="7">
        <f t="shared" si="0"/>
        <v>0</v>
      </c>
    </row>
    <row r="34" spans="1:6" ht="30" x14ac:dyDescent="0.25">
      <c r="A34" s="1">
        <v>27</v>
      </c>
      <c r="B34" s="9" t="s">
        <v>66</v>
      </c>
      <c r="C34" s="1" t="s">
        <v>10</v>
      </c>
      <c r="D34" s="1">
        <v>316</v>
      </c>
      <c r="E34" s="7"/>
      <c r="F34" s="7">
        <f t="shared" si="0"/>
        <v>0</v>
      </c>
    </row>
    <row r="35" spans="1:6" ht="30" x14ac:dyDescent="0.25">
      <c r="A35" s="1">
        <v>28</v>
      </c>
      <c r="B35" s="9" t="s">
        <v>67</v>
      </c>
      <c r="C35" s="1" t="s">
        <v>10</v>
      </c>
      <c r="D35" s="1">
        <v>281</v>
      </c>
      <c r="E35" s="7"/>
      <c r="F35" s="7">
        <f t="shared" si="0"/>
        <v>0</v>
      </c>
    </row>
    <row r="36" spans="1:6" ht="30" x14ac:dyDescent="0.25">
      <c r="A36" s="1">
        <v>29</v>
      </c>
      <c r="B36" s="9" t="s">
        <v>23</v>
      </c>
      <c r="C36" s="1" t="s">
        <v>10</v>
      </c>
      <c r="D36" s="1">
        <v>187</v>
      </c>
      <c r="E36" s="7"/>
      <c r="F36" s="7">
        <f t="shared" si="0"/>
        <v>0</v>
      </c>
    </row>
    <row r="37" spans="1:6" ht="30" x14ac:dyDescent="0.25">
      <c r="A37" s="1">
        <v>30</v>
      </c>
      <c r="B37" s="8" t="s">
        <v>24</v>
      </c>
      <c r="C37" s="1" t="s">
        <v>10</v>
      </c>
      <c r="D37" s="1">
        <v>2800</v>
      </c>
      <c r="E37" s="7"/>
      <c r="F37" s="7">
        <f t="shared" si="0"/>
        <v>0</v>
      </c>
    </row>
    <row r="38" spans="1:6" ht="30" x14ac:dyDescent="0.25">
      <c r="A38" s="1">
        <v>31</v>
      </c>
      <c r="B38" s="9" t="s">
        <v>25</v>
      </c>
      <c r="C38" s="1" t="s">
        <v>10</v>
      </c>
      <c r="D38" s="1">
        <v>700</v>
      </c>
      <c r="E38" s="7"/>
      <c r="F38" s="7">
        <f t="shared" si="0"/>
        <v>0</v>
      </c>
    </row>
    <row r="39" spans="1:6" x14ac:dyDescent="0.25">
      <c r="A39" s="1">
        <v>32</v>
      </c>
      <c r="B39" s="9" t="s">
        <v>26</v>
      </c>
      <c r="C39" s="1" t="s">
        <v>10</v>
      </c>
      <c r="D39" s="1">
        <v>700</v>
      </c>
      <c r="E39" s="7"/>
      <c r="F39" s="7">
        <f t="shared" si="0"/>
        <v>0</v>
      </c>
    </row>
    <row r="40" spans="1:6" x14ac:dyDescent="0.25">
      <c r="A40" s="1">
        <v>33</v>
      </c>
      <c r="B40" s="9" t="s">
        <v>27</v>
      </c>
      <c r="C40" s="1" t="s">
        <v>10</v>
      </c>
      <c r="D40" s="1">
        <v>700</v>
      </c>
      <c r="E40" s="7"/>
      <c r="F40" s="7">
        <f t="shared" si="0"/>
        <v>0</v>
      </c>
    </row>
    <row r="41" spans="1:6" ht="30" x14ac:dyDescent="0.25">
      <c r="A41" s="1">
        <v>34</v>
      </c>
      <c r="B41" s="9" t="s">
        <v>28</v>
      </c>
      <c r="C41" s="1" t="s">
        <v>10</v>
      </c>
      <c r="D41" s="1">
        <v>700</v>
      </c>
      <c r="E41" s="7"/>
      <c r="F41" s="7">
        <f t="shared" si="0"/>
        <v>0</v>
      </c>
    </row>
    <row r="42" spans="1:6" ht="45" x14ac:dyDescent="0.25">
      <c r="A42" s="1">
        <v>35</v>
      </c>
      <c r="B42" s="8" t="s">
        <v>29</v>
      </c>
      <c r="C42" s="1" t="s">
        <v>6</v>
      </c>
      <c r="D42" s="1">
        <v>660</v>
      </c>
      <c r="E42" s="7"/>
      <c r="F42" s="7">
        <f t="shared" si="0"/>
        <v>0</v>
      </c>
    </row>
    <row r="43" spans="1:6" ht="45" x14ac:dyDescent="0.25">
      <c r="A43" s="1">
        <v>36</v>
      </c>
      <c r="B43" s="8" t="s">
        <v>30</v>
      </c>
      <c r="C43" s="1" t="s">
        <v>6</v>
      </c>
      <c r="D43" s="1">
        <v>20</v>
      </c>
      <c r="E43" s="7"/>
      <c r="F43" s="7">
        <f t="shared" si="0"/>
        <v>0</v>
      </c>
    </row>
    <row r="44" spans="1:6" ht="45" x14ac:dyDescent="0.25">
      <c r="A44" s="1">
        <v>37</v>
      </c>
      <c r="B44" s="8" t="s">
        <v>31</v>
      </c>
      <c r="C44" s="1" t="s">
        <v>6</v>
      </c>
      <c r="D44" s="1">
        <v>20</v>
      </c>
      <c r="E44" s="7"/>
      <c r="F44" s="7">
        <f t="shared" si="0"/>
        <v>0</v>
      </c>
    </row>
    <row r="45" spans="1:6" ht="45" x14ac:dyDescent="0.25">
      <c r="A45" s="1">
        <v>38</v>
      </c>
      <c r="B45" s="8" t="s">
        <v>32</v>
      </c>
      <c r="C45" s="1" t="s">
        <v>6</v>
      </c>
      <c r="D45" s="1">
        <v>20</v>
      </c>
      <c r="E45" s="7"/>
      <c r="F45" s="7">
        <f t="shared" si="0"/>
        <v>0</v>
      </c>
    </row>
    <row r="46" spans="1:6" ht="45" x14ac:dyDescent="0.25">
      <c r="A46" s="1">
        <v>39</v>
      </c>
      <c r="B46" s="8" t="s">
        <v>33</v>
      </c>
      <c r="C46" s="1" t="s">
        <v>6</v>
      </c>
      <c r="D46" s="1">
        <v>20</v>
      </c>
      <c r="E46" s="7"/>
      <c r="F46" s="7">
        <f t="shared" si="0"/>
        <v>0</v>
      </c>
    </row>
    <row r="47" spans="1:6" x14ac:dyDescent="0.25">
      <c r="A47" s="3"/>
      <c r="B47" s="4" t="s">
        <v>53</v>
      </c>
      <c r="C47" s="10"/>
      <c r="D47" s="10"/>
      <c r="E47" s="11"/>
      <c r="F47" s="11"/>
    </row>
    <row r="48" spans="1:6" x14ac:dyDescent="0.25">
      <c r="A48" s="5"/>
      <c r="B48" s="2" t="s">
        <v>0</v>
      </c>
      <c r="C48" s="8"/>
      <c r="D48" s="1"/>
      <c r="E48" s="7"/>
      <c r="F48" s="7"/>
    </row>
    <row r="49" spans="1:6" x14ac:dyDescent="0.25">
      <c r="A49" s="1">
        <v>1</v>
      </c>
      <c r="B49" s="8" t="s">
        <v>1</v>
      </c>
      <c r="C49" s="2" t="s">
        <v>2</v>
      </c>
      <c r="D49" s="2">
        <v>1</v>
      </c>
      <c r="E49" s="7"/>
      <c r="F49" s="7">
        <f t="shared" si="0"/>
        <v>0</v>
      </c>
    </row>
    <row r="50" spans="1:6" x14ac:dyDescent="0.25">
      <c r="A50" s="1">
        <v>2</v>
      </c>
      <c r="B50" s="8" t="s">
        <v>3</v>
      </c>
      <c r="C50" s="1" t="s">
        <v>2</v>
      </c>
      <c r="D50" s="1">
        <v>1</v>
      </c>
      <c r="E50" s="7"/>
      <c r="F50" s="7">
        <f t="shared" si="0"/>
        <v>0</v>
      </c>
    </row>
    <row r="51" spans="1:6" x14ac:dyDescent="0.25">
      <c r="A51" s="1">
        <v>3</v>
      </c>
      <c r="B51" s="8" t="s">
        <v>4</v>
      </c>
      <c r="C51" s="2" t="s">
        <v>10</v>
      </c>
      <c r="D51" s="2">
        <v>3</v>
      </c>
      <c r="E51" s="7"/>
      <c r="F51" s="7">
        <f t="shared" si="0"/>
        <v>0</v>
      </c>
    </row>
    <row r="52" spans="1:6" ht="30" x14ac:dyDescent="0.25">
      <c r="A52" s="1">
        <v>4</v>
      </c>
      <c r="B52" s="8" t="s">
        <v>34</v>
      </c>
      <c r="C52" s="1" t="s">
        <v>10</v>
      </c>
      <c r="D52" s="1">
        <v>3</v>
      </c>
      <c r="E52" s="7"/>
      <c r="F52" s="7">
        <f t="shared" si="0"/>
        <v>0</v>
      </c>
    </row>
    <row r="53" spans="1:6" x14ac:dyDescent="0.25">
      <c r="A53" s="1">
        <v>5</v>
      </c>
      <c r="B53" s="9" t="s">
        <v>35</v>
      </c>
      <c r="C53" s="1" t="s">
        <v>10</v>
      </c>
      <c r="D53" s="1">
        <v>1</v>
      </c>
      <c r="E53" s="7"/>
      <c r="F53" s="7">
        <f t="shared" si="0"/>
        <v>0</v>
      </c>
    </row>
    <row r="54" spans="1:6" x14ac:dyDescent="0.25">
      <c r="A54" s="1">
        <v>6</v>
      </c>
      <c r="B54" s="9" t="s">
        <v>36</v>
      </c>
      <c r="C54" s="1" t="s">
        <v>10</v>
      </c>
      <c r="D54" s="1">
        <v>2</v>
      </c>
      <c r="E54" s="7"/>
      <c r="F54" s="7">
        <f t="shared" si="0"/>
        <v>0</v>
      </c>
    </row>
    <row r="55" spans="1:6" x14ac:dyDescent="0.25">
      <c r="A55" s="5"/>
      <c r="B55" s="2" t="s">
        <v>5</v>
      </c>
      <c r="C55" s="1"/>
      <c r="D55" s="1"/>
      <c r="E55" s="7"/>
      <c r="F55" s="7"/>
    </row>
    <row r="56" spans="1:6" ht="45" x14ac:dyDescent="0.25">
      <c r="A56" s="1">
        <v>7</v>
      </c>
      <c r="B56" s="8" t="s">
        <v>37</v>
      </c>
      <c r="C56" s="1" t="s">
        <v>6</v>
      </c>
      <c r="D56" s="1">
        <v>22</v>
      </c>
      <c r="E56" s="7"/>
      <c r="F56" s="7">
        <f t="shared" si="0"/>
        <v>0</v>
      </c>
    </row>
    <row r="57" spans="1:6" ht="30" x14ac:dyDescent="0.25">
      <c r="A57" s="1">
        <v>8</v>
      </c>
      <c r="B57" s="8" t="s">
        <v>38</v>
      </c>
      <c r="C57" s="1" t="s">
        <v>6</v>
      </c>
      <c r="D57" s="2">
        <v>22</v>
      </c>
      <c r="E57" s="7"/>
      <c r="F57" s="7">
        <f t="shared" si="0"/>
        <v>0</v>
      </c>
    </row>
    <row r="58" spans="1:6" ht="45" x14ac:dyDescent="0.25">
      <c r="A58" s="1">
        <v>9</v>
      </c>
      <c r="B58" s="8" t="s">
        <v>39</v>
      </c>
      <c r="C58" s="1" t="s">
        <v>6</v>
      </c>
      <c r="D58" s="2">
        <v>28</v>
      </c>
      <c r="E58" s="7"/>
      <c r="F58" s="7">
        <f t="shared" si="0"/>
        <v>0</v>
      </c>
    </row>
    <row r="59" spans="1:6" x14ac:dyDescent="0.25">
      <c r="A59" s="1">
        <v>10</v>
      </c>
      <c r="B59" s="8" t="s">
        <v>40</v>
      </c>
      <c r="C59" s="1" t="s">
        <v>10</v>
      </c>
      <c r="D59" s="1">
        <v>3</v>
      </c>
      <c r="E59" s="7"/>
      <c r="F59" s="7">
        <f t="shared" si="0"/>
        <v>0</v>
      </c>
    </row>
    <row r="60" spans="1:6" ht="45" x14ac:dyDescent="0.25">
      <c r="A60" s="1">
        <v>11</v>
      </c>
      <c r="B60" s="8" t="s">
        <v>41</v>
      </c>
      <c r="C60" s="1" t="s">
        <v>13</v>
      </c>
      <c r="D60" s="1">
        <v>5</v>
      </c>
      <c r="E60" s="7"/>
      <c r="F60" s="7">
        <f t="shared" si="0"/>
        <v>0</v>
      </c>
    </row>
    <row r="61" spans="1:6" ht="45" x14ac:dyDescent="0.25">
      <c r="A61" s="1">
        <v>12</v>
      </c>
      <c r="B61" s="8" t="s">
        <v>42</v>
      </c>
      <c r="C61" s="1" t="s">
        <v>6</v>
      </c>
      <c r="D61" s="1">
        <v>20</v>
      </c>
      <c r="E61" s="7"/>
      <c r="F61" s="7">
        <f t="shared" si="0"/>
        <v>0</v>
      </c>
    </row>
    <row r="62" spans="1:6" x14ac:dyDescent="0.25">
      <c r="A62" s="1"/>
      <c r="B62" s="2" t="s">
        <v>17</v>
      </c>
      <c r="C62" s="1"/>
      <c r="D62" s="12"/>
      <c r="E62" s="7"/>
      <c r="F62" s="7"/>
    </row>
    <row r="63" spans="1:6" ht="30" x14ac:dyDescent="0.25">
      <c r="A63" s="1">
        <v>13</v>
      </c>
      <c r="B63" s="8" t="s">
        <v>24</v>
      </c>
      <c r="C63" s="1" t="s">
        <v>10</v>
      </c>
      <c r="D63" s="1">
        <v>580</v>
      </c>
      <c r="E63" s="7"/>
      <c r="F63" s="7">
        <f t="shared" si="0"/>
        <v>0</v>
      </c>
    </row>
    <row r="64" spans="1:6" x14ac:dyDescent="0.25">
      <c r="A64" s="1">
        <v>14</v>
      </c>
      <c r="B64" s="9" t="s">
        <v>43</v>
      </c>
      <c r="C64" s="1" t="s">
        <v>44</v>
      </c>
      <c r="D64" s="1">
        <v>580</v>
      </c>
      <c r="E64" s="7"/>
      <c r="F64" s="7">
        <f t="shared" si="0"/>
        <v>0</v>
      </c>
    </row>
    <row r="65" spans="1:6" x14ac:dyDescent="0.25">
      <c r="A65" s="1">
        <v>15</v>
      </c>
      <c r="B65" s="8" t="s">
        <v>45</v>
      </c>
      <c r="C65" s="1" t="s">
        <v>10</v>
      </c>
      <c r="D65" s="1">
        <v>290</v>
      </c>
      <c r="E65" s="7"/>
      <c r="F65" s="7">
        <f t="shared" si="0"/>
        <v>0</v>
      </c>
    </row>
    <row r="66" spans="1:6" x14ac:dyDescent="0.25">
      <c r="A66" s="1">
        <v>16</v>
      </c>
      <c r="B66" s="9" t="s">
        <v>46</v>
      </c>
      <c r="C66" s="1" t="s">
        <v>10</v>
      </c>
      <c r="D66" s="1">
        <v>290</v>
      </c>
      <c r="E66" s="7"/>
      <c r="F66" s="7">
        <f t="shared" si="0"/>
        <v>0</v>
      </c>
    </row>
    <row r="67" spans="1:6" ht="30" x14ac:dyDescent="0.25">
      <c r="A67" s="1">
        <v>17</v>
      </c>
      <c r="B67" s="8" t="s">
        <v>47</v>
      </c>
      <c r="C67" s="1" t="s">
        <v>6</v>
      </c>
      <c r="D67" s="1">
        <v>50</v>
      </c>
      <c r="E67" s="7"/>
      <c r="F67" s="7">
        <f t="shared" si="0"/>
        <v>0</v>
      </c>
    </row>
    <row r="68" spans="1:6" x14ac:dyDescent="0.25">
      <c r="A68" s="3"/>
      <c r="B68" s="4" t="s">
        <v>56</v>
      </c>
      <c r="C68" s="10"/>
      <c r="D68" s="10"/>
      <c r="E68" s="11"/>
      <c r="F68" s="11"/>
    </row>
    <row r="69" spans="1:6" ht="45" x14ac:dyDescent="0.25">
      <c r="A69" s="1">
        <v>1</v>
      </c>
      <c r="B69" s="8" t="s">
        <v>57</v>
      </c>
      <c r="C69" s="2" t="s">
        <v>2</v>
      </c>
      <c r="D69" s="2">
        <v>1</v>
      </c>
      <c r="E69" s="7"/>
      <c r="F69" s="7">
        <f t="shared" si="0"/>
        <v>0</v>
      </c>
    </row>
    <row r="70" spans="1:6" x14ac:dyDescent="0.25">
      <c r="A70" s="15" t="s">
        <v>58</v>
      </c>
      <c r="B70" s="15"/>
      <c r="C70" s="15"/>
      <c r="D70" s="15"/>
      <c r="E70" s="15"/>
      <c r="F70" s="7">
        <f>SUM(F5:F69)</f>
        <v>0</v>
      </c>
    </row>
    <row r="71" spans="1:6" x14ac:dyDescent="0.25">
      <c r="A71" s="15" t="s">
        <v>59</v>
      </c>
      <c r="B71" s="15"/>
      <c r="C71" s="15"/>
      <c r="D71" s="15"/>
      <c r="E71" s="15"/>
      <c r="F71" s="7">
        <f>ROUND(F70*21%,2)</f>
        <v>0</v>
      </c>
    </row>
    <row r="72" spans="1:6" x14ac:dyDescent="0.25">
      <c r="A72" s="15" t="s">
        <v>60</v>
      </c>
      <c r="B72" s="15"/>
      <c r="C72" s="15"/>
      <c r="D72" s="15"/>
      <c r="E72" s="15"/>
      <c r="F72" s="7">
        <f>SUM(F70:F71)</f>
        <v>0</v>
      </c>
    </row>
    <row r="74" spans="1:6" ht="44.25" customHeight="1" x14ac:dyDescent="0.25">
      <c r="A74" s="17" t="s">
        <v>74</v>
      </c>
      <c r="B74" s="17"/>
      <c r="C74" s="17"/>
      <c r="D74" s="17"/>
      <c r="E74" s="17"/>
      <c r="F74" s="17"/>
    </row>
    <row r="76" spans="1:6" ht="22.5" customHeight="1" x14ac:dyDescent="0.25">
      <c r="A76" s="13" t="s">
        <v>69</v>
      </c>
      <c r="B76" s="13"/>
      <c r="C76" s="14"/>
      <c r="D76" s="14"/>
      <c r="E76" s="14"/>
      <c r="F76" s="14"/>
    </row>
    <row r="77" spans="1:6" ht="22.5" customHeight="1" x14ac:dyDescent="0.25">
      <c r="A77" s="13" t="s">
        <v>70</v>
      </c>
      <c r="B77" s="13"/>
      <c r="C77" s="14"/>
      <c r="D77" s="14"/>
      <c r="E77" s="14"/>
      <c r="F77" s="14"/>
    </row>
    <row r="78" spans="1:6" ht="22.5" customHeight="1" x14ac:dyDescent="0.25">
      <c r="A78" s="13" t="s">
        <v>71</v>
      </c>
      <c r="B78" s="13"/>
      <c r="C78" s="14"/>
      <c r="D78" s="14"/>
      <c r="E78" s="14"/>
      <c r="F78" s="14"/>
    </row>
    <row r="79" spans="1:6" ht="22.5" customHeight="1" x14ac:dyDescent="0.25">
      <c r="A79" s="13" t="s">
        <v>72</v>
      </c>
      <c r="B79" s="13"/>
      <c r="C79" s="14"/>
      <c r="D79" s="14"/>
      <c r="E79" s="14"/>
      <c r="F79" s="14"/>
    </row>
    <row r="80" spans="1:6" ht="22.5" customHeight="1" x14ac:dyDescent="0.25">
      <c r="A80" s="13" t="s">
        <v>73</v>
      </c>
      <c r="B80" s="13"/>
      <c r="C80" s="14"/>
      <c r="D80" s="14"/>
      <c r="E80" s="14"/>
      <c r="F80" s="14"/>
    </row>
  </sheetData>
  <autoFilter ref="A3:F72"/>
  <mergeCells count="15">
    <mergeCell ref="A70:E70"/>
    <mergeCell ref="A71:E71"/>
    <mergeCell ref="A72:E72"/>
    <mergeCell ref="A1:F1"/>
    <mergeCell ref="A74:F74"/>
    <mergeCell ref="A79:B79"/>
    <mergeCell ref="A80:B80"/>
    <mergeCell ref="C76:F76"/>
    <mergeCell ref="C77:F77"/>
    <mergeCell ref="C78:F78"/>
    <mergeCell ref="C79:F79"/>
    <mergeCell ref="C80:F80"/>
    <mergeCell ref="A76:B76"/>
    <mergeCell ref="A77:B77"/>
    <mergeCell ref="A78:B78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Capital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Inga IG. Galoburda</cp:lastModifiedBy>
  <cp:lastPrinted>2016-05-24T07:11:33Z</cp:lastPrinted>
  <dcterms:created xsi:type="dcterms:W3CDTF">2016-05-24T06:50:06Z</dcterms:created>
  <dcterms:modified xsi:type="dcterms:W3CDTF">2016-05-24T07:23:41Z</dcterms:modified>
</cp:coreProperties>
</file>