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FILESERV\Iepirkumi\2018_Iepirkumi\2018_18_IEP_Ielu_apgaismojuma_buvdarbi\"/>
    </mc:Choice>
  </mc:AlternateContent>
  <xr:revisionPtr revIDLastSave="0" documentId="12_ncr:500000_{3A05892A-D9D8-47D9-B21A-F985D58A5670}" xr6:coauthVersionLast="31" xr6:coauthVersionMax="31" xr10:uidLastSave="{00000000-0000-0000-0000-000000000000}"/>
  <bookViews>
    <workbookView xWindow="0" yWindow="0" windowWidth="25440" windowHeight="15525" tabRatio="915" xr2:uid="{00000000-000D-0000-FFFF-FFFF00000000}"/>
  </bookViews>
  <sheets>
    <sheet name="Kopsavilkums" sheetId="8" r:id="rId1"/>
    <sheet name="Čiekuru iela un Meža iela" sheetId="14" r:id="rId2"/>
    <sheet name="Dzelzceļa iela" sheetId="13" r:id="rId3"/>
    <sheet name="Lielā iela" sheetId="12" r:id="rId4"/>
    <sheet name="Krones iela" sheetId="11" r:id="rId5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8" l="1"/>
  <c r="E17" i="8" l="1"/>
  <c r="F17" i="8"/>
  <c r="G17" i="8"/>
  <c r="K14" i="8"/>
  <c r="K15" i="8"/>
  <c r="K16" i="8"/>
  <c r="K13" i="8"/>
  <c r="K17" i="8"/>
  <c r="H17" i="8"/>
</calcChain>
</file>

<file path=xl/sharedStrings.xml><?xml version="1.0" encoding="utf-8"?>
<sst xmlns="http://schemas.openxmlformats.org/spreadsheetml/2006/main" count="518" uniqueCount="187">
  <si>
    <t>Daugavas iela 29, Mārupes novads, LV- 2167, Latvija</t>
  </si>
  <si>
    <t>  </t>
  </si>
  <si>
    <r>
      <t xml:space="preserve">Pasūtītājs: </t>
    </r>
    <r>
      <rPr>
        <sz val="11"/>
        <rFont val="Times New Roman"/>
        <family val="1"/>
        <charset val="186"/>
      </rPr>
      <t>Mārupes novada dome reģ.nr.90000012827</t>
    </r>
  </si>
  <si>
    <t> Nr.</t>
  </si>
  <si>
    <t> Darba veids vai konstruktīvā elementa nosaukums</t>
  </si>
  <si>
    <t> Tāmes izmaksas (Eur)</t>
  </si>
  <si>
    <t> Tai skaitā</t>
  </si>
  <si>
    <t>p.k.</t>
  </si>
  <si>
    <t> darba alga (Eur)</t>
  </si>
  <si>
    <t> materiāli (Eur)</t>
  </si>
  <si>
    <t> mehānismi (Eur)</t>
  </si>
  <si>
    <t>  Kopā</t>
  </si>
  <si>
    <r>
      <t> </t>
    </r>
    <r>
      <rPr>
        <i/>
        <sz val="11"/>
        <rFont val="Times New Roman"/>
        <family val="1"/>
      </rPr>
      <t>t.sk. darba aizsardzība</t>
    </r>
  </si>
  <si>
    <t>Pavisam kopā</t>
  </si>
  <si>
    <r>
      <t> </t>
    </r>
    <r>
      <rPr>
        <b/>
        <sz val="11"/>
        <rFont val="Times New Roman"/>
        <family val="1"/>
        <charset val="186"/>
      </rPr>
      <t xml:space="preserve">Virsizdevumi </t>
    </r>
  </si>
  <si>
    <r>
      <t> </t>
    </r>
    <r>
      <rPr>
        <b/>
        <sz val="11"/>
        <rFont val="Times New Roman"/>
        <family val="1"/>
        <charset val="186"/>
      </rPr>
      <t>Peļņa</t>
    </r>
  </si>
  <si>
    <t>Izpildītājs:</t>
  </si>
  <si>
    <t xml:space="preserve">Objekts: </t>
  </si>
  <si>
    <t>Kopsavilkums</t>
  </si>
  <si>
    <t>Apgaismojuma tīkla izbūve Mārupes novadā</t>
  </si>
  <si>
    <t>%</t>
  </si>
  <si>
    <t>kvalitatīvie parametri ir līdzvērtīgi vai labāki kā norādītajiem, iepriekš saskaņojot ar projekta pasūtītāju.</t>
  </si>
  <si>
    <t>1. Dotā specifikācija ir informatīvs materiāls, kuru jāskatās kopā ar rasējumiem.</t>
  </si>
  <si>
    <t>kompl</t>
  </si>
  <si>
    <t>Zemējums apgaismojuma balstam</t>
  </si>
  <si>
    <t xml:space="preserve">m </t>
  </si>
  <si>
    <t>Kabeļa brīdinājuma lenta</t>
  </si>
  <si>
    <t>gab</t>
  </si>
  <si>
    <t>Savienojuma spailes balstā T35mm2</t>
  </si>
  <si>
    <t>Gumijas blīve pamatam</t>
  </si>
  <si>
    <t>m</t>
  </si>
  <si>
    <t>Kabeļa gala apdare  EPKT-0015</t>
  </si>
  <si>
    <t>0.4 kV kabelis ar vara dzīslām NYY-J 3x1,5mm2</t>
  </si>
  <si>
    <t>Materiālu izmaksas</t>
  </si>
  <si>
    <t>Trases nospraušana</t>
  </si>
  <si>
    <t>EPL digitālā uzmērīšana</t>
  </si>
  <si>
    <t>Ielu (brauktuvju) asfaltbetona seguma demontāža</t>
  </si>
  <si>
    <t>Brauktuves (rajona nozīmes ielu) asfaltbetona  atjaunošana</t>
  </si>
  <si>
    <t>Apgaismojuma balsta zemējuma izbūve</t>
  </si>
  <si>
    <t>Automātslēdža montāža apgaismes balsta kārbā</t>
  </si>
  <si>
    <t>Gaismekļa montāža</t>
  </si>
  <si>
    <t>Stabu pamatnes montāža gatavā bedrē</t>
  </si>
  <si>
    <t>Metāla apgaismojuma balsta montāža</t>
  </si>
  <si>
    <t>Bedres rakšana un aizbēršana apgaismojuma balstam</t>
  </si>
  <si>
    <t>Kabeļa NYY-J 3x1,5mm2 montāža balstā</t>
  </si>
  <si>
    <t>ZS kabeļa līdz 35 mm2 ievēršana caurulē</t>
  </si>
  <si>
    <t>Kabeļa brīdinājuma lentas ieklāšana</t>
  </si>
  <si>
    <t>Plastmasas caurules guldīšana gatavā tranšejā</t>
  </si>
  <si>
    <t>Tranšeja - bedre kabeļa vai citu apakšzemes komunikāciju apsekošanai (šurfēšana)</t>
  </si>
  <si>
    <t>Aizsardzības automāts balstā 1B6A</t>
  </si>
  <si>
    <t>km</t>
  </si>
  <si>
    <t>ZS kabeļa līdz 35mm2  montāža sadalnē</t>
  </si>
  <si>
    <t>ZS kabeļa līdz 35mm2  montāža balstā</t>
  </si>
  <si>
    <t>ZS sausā kabeļa līdz 35 mm2 gala apdare montāža</t>
  </si>
  <si>
    <t>PEHD caurules d=70 līdz 110 mm horizontāla urbšana-caurvilkšana</t>
  </si>
  <si>
    <t>Apgaismojuma tīkla izbūve Čiekuru ielā posmā no Skuju ielas līdz autoceļam A5 un Meža ielas apgaismojums posmā no Čiekuru ielas līdz īpašumama Meža ielā 17</t>
  </si>
  <si>
    <t>Apgaismojuma tīkla izbūve Dzelzceļa ielas posmā no Ventas līdz Rudzurogu ielai</t>
  </si>
  <si>
    <t>Apgaismojuma tīkla izbūve Lielās ielas posmā no daugavas ielas līdz īpašumama Lielā iela 124</t>
  </si>
  <si>
    <t>Apgaismojuma tīkla izbūve Krones ielaas posmā no Ventas ielas līdz īpašumama Krones iela 67</t>
  </si>
  <si>
    <t>N.p.k.</t>
  </si>
  <si>
    <t>Darbu veids/materiāli</t>
  </si>
  <si>
    <t>Mērvienība</t>
  </si>
  <si>
    <t>gab.</t>
  </si>
  <si>
    <t>Tranšejas rakšana un aizbēršana viena līdz divu kabeļu (caurules) gūldīšanai 0.7m dziļumā</t>
  </si>
  <si>
    <t>Kabeļu aizsargcaurules d=līdz 110 mm ieguldīšana gatavā tranšejā</t>
  </si>
  <si>
    <t>Brauktuves šķembu segums (iekļaujot šķembu izmaksas)</t>
  </si>
  <si>
    <r>
      <t>m</t>
    </r>
    <r>
      <rPr>
        <vertAlign val="superscript"/>
        <sz val="12"/>
        <rFont val="Times New Roman"/>
        <family val="1"/>
        <charset val="186"/>
      </rPr>
      <t>2</t>
    </r>
  </si>
  <si>
    <t>Teritorijas labiekārtošana</t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</si>
  <si>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ievēršana caurulē</t>
    </r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</si>
  <si>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montāža apgasmojuma balstā</t>
    </r>
  </si>
  <si>
    <r>
      <t>ZS plastmasas izolācijas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gala apdare </t>
    </r>
  </si>
  <si>
    <t>Apgaismojuma balsta pamatnes montāža</t>
  </si>
  <si>
    <t>k-ts</t>
  </si>
  <si>
    <t>Apgaismojuma balsta ar 1 konsoli montāža</t>
  </si>
  <si>
    <t>Apgaismojuma balsta ar dubulto konsoli montāža</t>
  </si>
  <si>
    <t>Apgaismojuma ķermeņu montāža</t>
  </si>
  <si>
    <t>Automātslēdža vai drošinātāju apgaismojuma balstā</t>
  </si>
  <si>
    <t>Spaiļu montāža apgaismojuma balstā</t>
  </si>
  <si>
    <t>Vertikālā zemētāja dziļumā  līdz 2,5 m montāža</t>
  </si>
  <si>
    <t>Kabelis AXPK-1-4x25 Al 0.6/1kV</t>
  </si>
  <si>
    <t>Kabelis NYY-J-3x1.5 Cu 0.6/1kV</t>
  </si>
  <si>
    <r>
      <t>Kabeļa gala apdare EPKT 0015 4-35mm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1kV</t>
    </r>
  </si>
  <si>
    <t>Automātiskais slēdzis 1C6A, 230V vai drošinātājs 2A</t>
  </si>
  <si>
    <t xml:space="preserve">Stabs konisks ar pastiprinātu cinkojumu L=6.5m </t>
  </si>
  <si>
    <t>Konsole ar pastiprinātu cinkojumu (L-veida) 1.5/1.5/15</t>
  </si>
  <si>
    <r>
      <t>Dubultā konsole (lenķis starp gaismekļiem 90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  <charset val="186"/>
      </rPr>
      <t>)</t>
    </r>
  </si>
  <si>
    <t>Betona pamatne 6,5 m balstam</t>
  </si>
  <si>
    <t>Gumijas blīve GB-RG</t>
  </si>
  <si>
    <t>Savienojuma spaile bez drošinātāja</t>
  </si>
  <si>
    <t>Augstspiediena nātrija spuldze E40; SON-T 100W; 230V</t>
  </si>
  <si>
    <t>PE caurule 2.klase (450N), lokanā Ø=75 mm</t>
  </si>
  <si>
    <t>PE caurule 3.klase (750N) Ø=75 mm</t>
  </si>
  <si>
    <t>PE caurule 3.klase (750N) Ø=75 mm, caurvilkšanai</t>
  </si>
  <si>
    <t>PE caurule 4.klase (1250N) Ø=75 mm, caurdurei</t>
  </si>
  <si>
    <t>Apgaismojuma balsta atkārtotais zemējums</t>
  </si>
  <si>
    <t>Kabeļa signallenta "kabelis" 0.4kV</t>
  </si>
  <si>
    <t>EPL vai sarkanās līnijas nospraušana</t>
  </si>
  <si>
    <t>Rakšanas atļaujas saņemšana</t>
  </si>
  <si>
    <t>objekts</t>
  </si>
  <si>
    <t>Tranšejas rakšana un aizbēršana viena līdz divu kabeļu (caurules) guldīšanai 0.7m dziļumā</t>
  </si>
  <si>
    <t xml:space="preserve">Tranšejas rakšana un aizbēršana viena līdz divu kabeļu (caurules) guldīšanai 1m dziļumā </t>
  </si>
  <si>
    <t>Gaismas ķermeņis SGP 340 augstspiediena nātrija spuldzei 1x100W; 230V; "Philips" vai ekvivalents</t>
  </si>
  <si>
    <t>Citu darbu izmaksas</t>
  </si>
  <si>
    <t>Daudzums</t>
  </si>
  <si>
    <t>Tranšejas rakšana un aizbēršana viena līdz divu kabeļu (caurules) gūldīšanai 1m dziļumā</t>
  </si>
  <si>
    <t>Tranšejas rakšana un aizbēršana viena līdz divu kabeļu (caurules) gūldīšanai 0.7m dziļumā ar rokām</t>
  </si>
  <si>
    <t>Tranšejas rakšana un aizbēršana viena līdz divu kabeļu (caurules) gūldīšanai 1m dziļumā ar rokām</t>
  </si>
  <si>
    <t>Plastmasas caurules montāža sadalē, balstā</t>
  </si>
  <si>
    <t>Akmens seguma atjaunošana</t>
  </si>
  <si>
    <r>
      <t>m</t>
    </r>
    <r>
      <rPr>
        <vertAlign val="superscript"/>
        <sz val="12"/>
        <rFont val="Times New Roman"/>
        <family val="1"/>
      </rPr>
      <t>2</t>
    </r>
  </si>
  <si>
    <t>Akmens seguma demontāža</t>
  </si>
  <si>
    <t>Brauktuves šķembu segums (Sagatavašana asfaltēšanai)</t>
  </si>
  <si>
    <t>Nogāzes nostiprināšana</t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</si>
  <si>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ieguldīšana gatavā tranšejā</t>
    </r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</si>
  <si>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montāža apgasimojuma balstā</t>
    </r>
  </si>
  <si>
    <t>Automātslēdža vai drošinātāju montāža apgaismojuma balstā</t>
  </si>
  <si>
    <t>Kabeļa pievienojuma spailes montāža apgaismojuma balstā</t>
  </si>
  <si>
    <t>Apgaismojuma balsta ar 1 L-veida konsoli montāža</t>
  </si>
  <si>
    <t>Apgaismojuma balsta ar 1 konsoli (ar 90° leņķi starp gaismekļiem ) montāža</t>
  </si>
  <si>
    <t>Apgaismojuma balstu pamatnes montāža</t>
  </si>
  <si>
    <t>Apgaismouma balsta shēmojuma vadu montāža</t>
  </si>
  <si>
    <t>balsts</t>
  </si>
  <si>
    <t>Vertikālā zemētāja dziļumā  līdz 5 m montāža</t>
  </si>
  <si>
    <t>Transporta un gājēju kustības organizēšana</t>
  </si>
  <si>
    <t>Kabelis MMJ-1-3x2,5</t>
  </si>
  <si>
    <t>Automātiskais slēdzis 1C3A, 230V vai drošinātājs 2A</t>
  </si>
  <si>
    <t>PP caurule 4.klase (1250N) d=75</t>
  </si>
  <si>
    <t>PE caurule 4.klase (1250N) d=75</t>
  </si>
  <si>
    <t>PE caurule 3.klase (750N) d=75</t>
  </si>
  <si>
    <t>PE caurule-ļeņķis 45° 3.klase (750N) d=75</t>
  </si>
  <si>
    <t>PE caurule 2.klase (450N) d=75 lokanā</t>
  </si>
  <si>
    <t xml:space="preserve">Kabeļa signāllenta </t>
  </si>
  <si>
    <r>
      <t>Apgaismojuma balsta atkārtotais zemējums (Rz≤30</t>
    </r>
    <r>
      <rPr>
        <sz val="12"/>
        <rFont val="Symbol"/>
        <family val="1"/>
        <charset val="2"/>
      </rPr>
      <t>W</t>
    </r>
    <r>
      <rPr>
        <sz val="12"/>
        <rFont val="Times New Roman"/>
        <family val="1"/>
        <charset val="186"/>
      </rPr>
      <t>)</t>
    </r>
  </si>
  <si>
    <t xml:space="preserve">Apagaismojuma balsts konisks cinkots L=8.0m ar 1 konsoli (virs zemes L=6.0m ar konsoli L=8.0m) </t>
  </si>
  <si>
    <t>Konsole cinkota (L-veida) 1.5/1.5/15</t>
  </si>
  <si>
    <t>Konsole cinkota (ar 90° leņķi starp gaismekļiem) 1.5/1.5/15</t>
  </si>
  <si>
    <t>Betona pamatne 8.0m balstam</t>
  </si>
  <si>
    <t>Gaisma ķermeņis SGP 340 100W SON(-TPP) ("PHILIPS") vai analogs</t>
  </si>
  <si>
    <t>Savienojuma spaile bez drošinātāja vai automtiska slēdža</t>
  </si>
  <si>
    <t xml:space="preserve">Augstspiediena Na spuldze 100W, E27 </t>
  </si>
  <si>
    <t>Asfaltbetons</t>
  </si>
  <si>
    <r>
      <t>m</t>
    </r>
    <r>
      <rPr>
        <vertAlign val="superscript"/>
        <sz val="12"/>
        <rFont val="Times New Roman"/>
        <family val="1"/>
      </rPr>
      <t>3</t>
    </r>
  </si>
  <si>
    <t>Keramzīts ar frakciju 4-10</t>
  </si>
  <si>
    <t>litri</t>
  </si>
  <si>
    <t>Apgaismojuma tīkla izbūve Lielās ielas posmā no Daugavas ielas līdz īpašumama Lielā iela 124</t>
  </si>
  <si>
    <t>Sīkā mozaīkveida bruģa ieklāšana</t>
  </si>
  <si>
    <t>Grants seguma brauktuves  ieklāšana</t>
  </si>
  <si>
    <t>Iekškvartālu ceļu un gājēju zonas asfalta atjaunošana</t>
  </si>
  <si>
    <t>Bruģa (flizes) klājuma  demontāža</t>
  </si>
  <si>
    <t>Apgaismojuma balsta ar T-veida konsoli montāža</t>
  </si>
  <si>
    <t>Zemēšanas vada montāža pa balstu</t>
  </si>
  <si>
    <t>Kabelis MJJ-1-3x2,5</t>
  </si>
  <si>
    <t>Automātslēdzis 1P, C, 3A vai drošinātājs 2A</t>
  </si>
  <si>
    <t>Kabeļu aizsardzības caurule d=110, zemē guldāma, cietā, paaugstinātas spiedes stiprības 1250N</t>
  </si>
  <si>
    <t>Kabeļu aizsardzības caurule d=75,  zemē guldāmā, gofrētā, lokanā 450N</t>
  </si>
  <si>
    <t>Konsole cinkota (L-veida) 1.5/1/15</t>
  </si>
  <si>
    <t>Konsole cinkota (T-veida) 1.5/1/15</t>
  </si>
  <si>
    <t>Gaisma ķermeņis SGP 340 SON-T, Philips vai analogs</t>
  </si>
  <si>
    <t>Nozarošanas spaiļu komplekts SV15</t>
  </si>
  <si>
    <t>Augstspiediena Na spuldze 100W, E40</t>
  </si>
  <si>
    <t>Šķembas (apgaismojuma balstiem)</t>
  </si>
  <si>
    <t>Apgaismojuma balsta atkārtotais zemējums (Rz≤30W)</t>
  </si>
  <si>
    <t>Citi darbi</t>
  </si>
  <si>
    <t>Tranšejas rakšana un aizbēršana 0.7m dziļumā</t>
  </si>
  <si>
    <t>Tranšejas rakšana un aizbēršana 1m dziļumā</t>
  </si>
  <si>
    <t>PEHD caurules d=110 līdz 160 mm horizontāla urbšana-caurvilkšana</t>
  </si>
  <si>
    <t>Spailes montāža esošajā sadalnē</t>
  </si>
  <si>
    <t>Tehniskās dokumentācijas izgatavošana</t>
  </si>
  <si>
    <t>0.4 kV kabelis ar alumīnija dzīslām AXPK-4x25</t>
  </si>
  <si>
    <t>Tērauda balsts, cinkots; h=6.5</t>
  </si>
  <si>
    <t>Apgaismojuma balsta pamatne P-1.3</t>
  </si>
  <si>
    <t>Kabeļa aizsarcaurule ∅ 75mm, 450N (tranšejā)</t>
  </si>
  <si>
    <t>Kabeļa aizsarcaurule ∅ 75mm, 450N (sadalnē)</t>
  </si>
  <si>
    <t>Kabeļa aizsarcaurule ∅ 75mm, 750N (tranšejā)</t>
  </si>
  <si>
    <t>Kabeļa aizsarcaurule ∅ 75mm, 750N (caurvilkšanai)</t>
  </si>
  <si>
    <t>Kabeļa aizsarcaurule ∅ 110mm, 1250N (caurdurei)</t>
  </si>
  <si>
    <t>Apgaismojuma tīkla izbūve Dzelzceļa ielas posmā no Ventas ielas līdz Rudzurogu ielai, Mārupe</t>
  </si>
  <si>
    <t>Tranšejas rakšana un aizbēršana viena līdz divu kabeļu (caurules) guldīšanai 1m dziļumā</t>
  </si>
  <si>
    <t>Tranšejas rakšana un aizbēršana viena līdz divu kabeļu (caurules) guldīšanai 0.7m dziļumā ar rokām</t>
  </si>
  <si>
    <t>Tranšejas rakšana un aizbēršana viena līdz divu kabeļu (caurules) guldīšanai 1m dziļumā ar rokām</t>
  </si>
  <si>
    <t>2. Doto materiālu markas var aizstāt ar citu firmu ekvivalentiem materiāliem, kuru elektrotehniskie un</t>
  </si>
  <si>
    <t>2. Doto materiālu markas var aizstāt ar citu firmu ekvivalentiem  materiāliem, kuru elektrotehniskie un</t>
  </si>
  <si>
    <r>
      <t>m</t>
    </r>
    <r>
      <rPr>
        <vertAlign val="superscript"/>
        <sz val="12"/>
        <rFont val="Times New Roman"/>
        <family val="1"/>
        <charset val="186"/>
      </rPr>
      <t>3</t>
    </r>
  </si>
  <si>
    <r>
      <t>Ielu gaismeklis</t>
    </r>
    <r>
      <rPr>
        <sz val="12"/>
        <color indexed="10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PHILIPS SGP 340 ar nātrija spuldzi SON-(T) 100W</t>
    </r>
    <r>
      <rPr>
        <sz val="12"/>
        <color indexed="10"/>
        <rFont val="Times New Roman"/>
        <family val="1"/>
        <charset val="186"/>
      </rPr>
      <t xml:space="preserve"> *</t>
    </r>
  </si>
  <si>
    <t>Darbietilpība (c/h)</t>
  </si>
  <si>
    <t>Sastādīja</t>
  </si>
  <si>
    <t>(paraksts, atšifrējums, sertifikāta Nr., datums)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</si>
</sst>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2">
    <font>
      <sz val="10"/>
      <name val="Arial"/>
      <charset val="186"/>
    </font>
    <font>
      <sz val="12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name val="Helv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BaltOptima"/>
    </font>
    <font>
      <u/>
      <sz val="10"/>
      <color theme="10"/>
      <name val="Arial"/>
      <family val="2"/>
      <charset val="186"/>
    </font>
    <font>
      <u/>
      <sz val="10"/>
      <color theme="11"/>
      <name val="Arial"/>
      <family val="2"/>
      <charset val="186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sz val="8"/>
      <name val="Arial"/>
      <family val="2"/>
      <charset val="186"/>
    </font>
    <font>
      <sz val="10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color theme="3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  <charset val="186"/>
    </font>
    <font>
      <sz val="12"/>
      <name val="Symbol"/>
      <family val="1"/>
      <charset val="2"/>
    </font>
    <font>
      <sz val="11"/>
      <color rgb="FFFF0000"/>
      <name val="Times New Roman"/>
      <family val="1"/>
      <charset val="186"/>
    </font>
    <font>
      <sz val="12"/>
      <name val="Arial"/>
      <family val="2"/>
      <charset val="186"/>
    </font>
    <font>
      <sz val="12"/>
      <color indexed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4">
    <xf numFmtId="0" fontId="0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8" fillId="0" borderId="0"/>
    <xf numFmtId="0" fontId="10" fillId="0" borderId="0"/>
    <xf numFmtId="164" fontId="8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87">
    <xf numFmtId="0" fontId="0" fillId="0" borderId="0" xfId="0"/>
    <xf numFmtId="0" fontId="5" fillId="0" borderId="0" xfId="0" applyFont="1"/>
    <xf numFmtId="0" fontId="5" fillId="0" borderId="0" xfId="3" applyFont="1"/>
    <xf numFmtId="0" fontId="6" fillId="0" borderId="0" xfId="3" applyFont="1" applyFill="1" applyAlignment="1">
      <alignment horizontal="right" vertical="center"/>
    </xf>
    <xf numFmtId="0" fontId="1" fillId="0" borderId="0" xfId="3" applyFont="1" applyFill="1"/>
    <xf numFmtId="0" fontId="5" fillId="0" borderId="2" xfId="3" applyFont="1" applyFill="1" applyBorder="1" applyAlignment="1">
      <alignment vertical="center"/>
    </xf>
    <xf numFmtId="0" fontId="14" fillId="0" borderId="2" xfId="3" applyFont="1" applyFill="1" applyBorder="1" applyAlignment="1">
      <alignment horizontal="left" vertical="center"/>
    </xf>
    <xf numFmtId="0" fontId="14" fillId="0" borderId="2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 wrapText="1"/>
    </xf>
    <xf numFmtId="0" fontId="5" fillId="0" borderId="2" xfId="3" applyFont="1" applyBorder="1" applyAlignment="1">
      <alignment horizontal="right" vertical="center"/>
    </xf>
    <xf numFmtId="0" fontId="5" fillId="0" borderId="0" xfId="0" applyNumberFormat="1" applyFont="1"/>
    <xf numFmtId="0" fontId="7" fillId="0" borderId="0" xfId="5" applyNumberFormat="1" applyFont="1" applyAlignment="1">
      <alignment vertical="center"/>
    </xf>
    <xf numFmtId="0" fontId="4" fillId="0" borderId="0" xfId="5" applyNumberFormat="1" applyFont="1" applyAlignment="1">
      <alignment vertical="center"/>
    </xf>
    <xf numFmtId="0" fontId="5" fillId="0" borderId="0" xfId="0" applyFont="1" applyAlignment="1"/>
    <xf numFmtId="4" fontId="4" fillId="0" borderId="1" xfId="5" applyNumberFormat="1" applyFont="1" applyBorder="1" applyAlignment="1">
      <alignment horizontal="center" vertical="center" wrapText="1"/>
    </xf>
    <xf numFmtId="4" fontId="7" fillId="0" borderId="12" xfId="5" applyNumberFormat="1" applyFont="1" applyFill="1" applyBorder="1" applyAlignment="1">
      <alignment horizontal="center" vertical="center" wrapText="1"/>
    </xf>
    <xf numFmtId="4" fontId="4" fillId="0" borderId="0" xfId="5" applyNumberFormat="1" applyFont="1" applyAlignment="1">
      <alignment horizontal="center" vertical="center" wrapText="1"/>
    </xf>
    <xf numFmtId="4" fontId="4" fillId="0" borderId="13" xfId="5" applyNumberFormat="1" applyFont="1" applyFill="1" applyBorder="1" applyAlignment="1">
      <alignment horizontal="center" vertical="center" wrapText="1"/>
    </xf>
    <xf numFmtId="4" fontId="7" fillId="0" borderId="13" xfId="5" applyNumberFormat="1" applyFont="1" applyFill="1" applyBorder="1" applyAlignment="1">
      <alignment horizontal="center" vertical="center" wrapText="1"/>
    </xf>
    <xf numFmtId="49" fontId="16" fillId="0" borderId="0" xfId="5" applyNumberFormat="1" applyFont="1" applyAlignment="1">
      <alignment horizontal="center" vertical="center" wrapText="1"/>
    </xf>
    <xf numFmtId="4" fontId="7" fillId="0" borderId="13" xfId="5" applyNumberFormat="1" applyFont="1" applyBorder="1" applyAlignment="1">
      <alignment horizontal="center" vertical="center" wrapText="1"/>
    </xf>
    <xf numFmtId="4" fontId="18" fillId="0" borderId="0" xfId="5" applyNumberFormat="1" applyFont="1" applyAlignment="1">
      <alignment horizontal="justify" vertical="center" wrapText="1"/>
    </xf>
    <xf numFmtId="4" fontId="4" fillId="0" borderId="0" xfId="5" applyNumberFormat="1" applyFont="1" applyAlignment="1">
      <alignment horizontal="justify" vertical="center" wrapText="1"/>
    </xf>
    <xf numFmtId="4" fontId="9" fillId="0" borderId="0" xfId="0" applyNumberFormat="1" applyFont="1" applyAlignment="1">
      <alignment horizontal="center"/>
    </xf>
    <xf numFmtId="4" fontId="5" fillId="0" borderId="0" xfId="0" applyNumberFormat="1" applyFont="1"/>
    <xf numFmtId="0" fontId="5" fillId="0" borderId="0" xfId="5" applyFont="1"/>
    <xf numFmtId="4" fontId="4" fillId="0" borderId="0" xfId="5" applyNumberFormat="1" applyFont="1" applyAlignment="1">
      <alignment horizontal="center" vertical="center"/>
    </xf>
    <xf numFmtId="0" fontId="4" fillId="0" borderId="19" xfId="5" applyFont="1" applyBorder="1" applyAlignment="1">
      <alignment horizontal="center" vertical="center" wrapText="1"/>
    </xf>
    <xf numFmtId="0" fontId="4" fillId="0" borderId="20" xfId="5" applyFont="1" applyBorder="1" applyAlignment="1">
      <alignment horizontal="center" vertical="center" wrapText="1"/>
    </xf>
    <xf numFmtId="0" fontId="4" fillId="0" borderId="21" xfId="5" applyFont="1" applyBorder="1" applyAlignment="1">
      <alignment horizontal="center" vertical="center" wrapText="1"/>
    </xf>
    <xf numFmtId="4" fontId="7" fillId="0" borderId="23" xfId="5" applyNumberFormat="1" applyFont="1" applyBorder="1" applyAlignment="1">
      <alignment horizontal="center" vertical="center" wrapText="1"/>
    </xf>
    <xf numFmtId="9" fontId="7" fillId="0" borderId="29" xfId="5" applyNumberFormat="1" applyFont="1" applyBorder="1" applyAlignment="1">
      <alignment horizontal="left" vertical="center" wrapText="1"/>
    </xf>
    <xf numFmtId="9" fontId="7" fillId="0" borderId="16" xfId="5" applyNumberFormat="1" applyFont="1" applyBorder="1" applyAlignment="1">
      <alignment horizontal="left" vertical="center" wrapText="1"/>
    </xf>
    <xf numFmtId="2" fontId="5" fillId="0" borderId="0" xfId="0" applyNumberFormat="1" applyFont="1"/>
    <xf numFmtId="4" fontId="4" fillId="0" borderId="31" xfId="5" applyNumberFormat="1" applyFont="1" applyBorder="1" applyAlignment="1">
      <alignment horizontal="center" vertical="center" wrapText="1"/>
    </xf>
    <xf numFmtId="4" fontId="4" fillId="0" borderId="30" xfId="5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/>
    </xf>
    <xf numFmtId="0" fontId="7" fillId="0" borderId="0" xfId="5" applyFont="1" applyAlignment="1">
      <alignment vertical="center"/>
    </xf>
    <xf numFmtId="0" fontId="21" fillId="0" borderId="0" xfId="0" applyFont="1"/>
    <xf numFmtId="0" fontId="4" fillId="0" borderId="0" xfId="5" applyFont="1" applyAlignment="1">
      <alignment vertical="center"/>
    </xf>
    <xf numFmtId="2" fontId="5" fillId="0" borderId="0" xfId="5" applyNumberFormat="1" applyFont="1" applyAlignment="1">
      <alignment vertical="center"/>
    </xf>
    <xf numFmtId="49" fontId="7" fillId="0" borderId="0" xfId="5" applyNumberFormat="1" applyFont="1" applyAlignment="1">
      <alignment vertical="center"/>
    </xf>
    <xf numFmtId="0" fontId="4" fillId="0" borderId="31" xfId="5" applyFont="1" applyBorder="1" applyAlignment="1">
      <alignment horizontal="center" vertical="center" wrapText="1"/>
    </xf>
    <xf numFmtId="4" fontId="4" fillId="0" borderId="33" xfId="5" applyNumberFormat="1" applyFont="1" applyBorder="1" applyAlignment="1">
      <alignment horizontal="center" vertical="center" wrapText="1"/>
    </xf>
    <xf numFmtId="0" fontId="14" fillId="0" borderId="0" xfId="3" applyFont="1" applyFill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4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0" fontId="5" fillId="0" borderId="0" xfId="3" applyFont="1" applyBorder="1" applyAlignment="1">
      <alignment horizontal="right" vertical="center"/>
    </xf>
    <xf numFmtId="0" fontId="7" fillId="0" borderId="0" xfId="3" applyFont="1"/>
    <xf numFmtId="0" fontId="20" fillId="0" borderId="0" xfId="114"/>
    <xf numFmtId="0" fontId="20" fillId="0" borderId="0" xfId="114" applyAlignment="1">
      <alignment horizontal="center" vertical="center" wrapText="1"/>
    </xf>
    <xf numFmtId="0" fontId="20" fillId="0" borderId="0" xfId="114" applyAlignment="1">
      <alignment horizontal="left" vertical="center" wrapText="1"/>
    </xf>
    <xf numFmtId="0" fontId="20" fillId="0" borderId="0" xfId="114" applyAlignment="1">
      <alignment vertical="center"/>
    </xf>
    <xf numFmtId="0" fontId="20" fillId="0" borderId="0" xfId="114" applyFill="1" applyBorder="1"/>
    <xf numFmtId="0" fontId="23" fillId="0" borderId="0" xfId="114" applyFont="1" applyFill="1" applyBorder="1" applyAlignment="1">
      <alignment vertical="top" wrapText="1"/>
    </xf>
    <xf numFmtId="0" fontId="20" fillId="0" borderId="0" xfId="114" applyFill="1" applyBorder="1" applyAlignment="1">
      <alignment wrapText="1"/>
    </xf>
    <xf numFmtId="0" fontId="20" fillId="0" borderId="0" xfId="114" applyFont="1" applyFill="1" applyBorder="1"/>
    <xf numFmtId="0" fontId="22" fillId="0" borderId="0" xfId="114" applyFont="1" applyFill="1" applyBorder="1" applyAlignment="1">
      <alignment vertical="center" wrapText="1"/>
    </xf>
    <xf numFmtId="0" fontId="20" fillId="0" borderId="0" xfId="114" applyFill="1"/>
    <xf numFmtId="0" fontId="9" fillId="0" borderId="0" xfId="114" applyFont="1" applyFill="1" applyBorder="1" applyAlignment="1">
      <alignment vertical="center"/>
    </xf>
    <xf numFmtId="0" fontId="5" fillId="0" borderId="0" xfId="114" applyFont="1" applyFill="1" applyBorder="1" applyAlignment="1">
      <alignment horizontal="left" vertical="center" wrapText="1"/>
    </xf>
    <xf numFmtId="0" fontId="5" fillId="0" borderId="0" xfId="114" applyFont="1" applyFill="1" applyBorder="1" applyAlignment="1">
      <alignment horizontal="center" vertical="center" wrapText="1"/>
    </xf>
    <xf numFmtId="0" fontId="5" fillId="0" borderId="34" xfId="114" applyNumberFormat="1" applyFont="1" applyFill="1" applyBorder="1" applyAlignment="1">
      <alignment horizontal="center" vertical="center"/>
    </xf>
    <xf numFmtId="49" fontId="9" fillId="0" borderId="35" xfId="114" applyNumberFormat="1" applyFont="1" applyFill="1" applyBorder="1" applyAlignment="1">
      <alignment vertical="center"/>
    </xf>
    <xf numFmtId="0" fontId="5" fillId="0" borderId="35" xfId="114" applyFont="1" applyFill="1" applyBorder="1" applyAlignment="1">
      <alignment horizontal="left" vertical="center" wrapText="1"/>
    </xf>
    <xf numFmtId="0" fontId="5" fillId="0" borderId="35" xfId="114" applyFont="1" applyFill="1" applyBorder="1" applyAlignment="1">
      <alignment horizontal="center" vertical="center" wrapText="1"/>
    </xf>
    <xf numFmtId="0" fontId="5" fillId="0" borderId="0" xfId="114" applyFont="1" applyFill="1" applyAlignment="1">
      <alignment horizontal="left" vertical="center" wrapText="1"/>
    </xf>
    <xf numFmtId="0" fontId="5" fillId="0" borderId="0" xfId="114" applyFont="1" applyFill="1" applyAlignment="1">
      <alignment horizontal="center" vertical="center" wrapText="1"/>
    </xf>
    <xf numFmtId="0" fontId="9" fillId="0" borderId="34" xfId="114" applyFont="1" applyFill="1" applyBorder="1" applyAlignment="1">
      <alignment horizontal="center" vertical="center" wrapText="1"/>
    </xf>
    <xf numFmtId="0" fontId="9" fillId="0" borderId="34" xfId="114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horizontal="left" vertical="center" wrapText="1"/>
    </xf>
    <xf numFmtId="0" fontId="1" fillId="0" borderId="34" xfId="1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49" fontId="1" fillId="0" borderId="34" xfId="2" applyNumberFormat="1" applyFont="1" applyFill="1" applyBorder="1" applyAlignment="1">
      <alignment horizontal="left" vertical="center"/>
    </xf>
    <xf numFmtId="49" fontId="1" fillId="0" borderId="34" xfId="2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4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1" fillId="0" borderId="34" xfId="0" applyFont="1" applyBorder="1"/>
    <xf numFmtId="0" fontId="1" fillId="0" borderId="34" xfId="0" applyFont="1" applyFill="1" applyBorder="1" applyAlignment="1">
      <alignment horizontal="left" vertical="center"/>
    </xf>
    <xf numFmtId="49" fontId="1" fillId="0" borderId="34" xfId="2" applyNumberFormat="1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center" vertical="center" wrapText="1"/>
    </xf>
    <xf numFmtId="49" fontId="27" fillId="0" borderId="34" xfId="2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center"/>
    </xf>
    <xf numFmtId="0" fontId="25" fillId="0" borderId="34" xfId="1" applyNumberFormat="1" applyFont="1" applyFill="1" applyBorder="1" applyAlignment="1">
      <alignment horizontal="center"/>
    </xf>
    <xf numFmtId="0" fontId="25" fillId="0" borderId="34" xfId="1" applyNumberFormat="1" applyFont="1" applyFill="1" applyBorder="1" applyAlignment="1">
      <alignment horizontal="center" wrapText="1"/>
    </xf>
    <xf numFmtId="0" fontId="25" fillId="0" borderId="34" xfId="0" applyFont="1" applyBorder="1" applyAlignment="1">
      <alignment horizontal="center"/>
    </xf>
    <xf numFmtId="0" fontId="25" fillId="0" borderId="34" xfId="0" applyFont="1" applyBorder="1"/>
    <xf numFmtId="0" fontId="1" fillId="0" borderId="34" xfId="1" applyFont="1" applyFill="1" applyBorder="1" applyAlignment="1">
      <alignment horizontal="center"/>
    </xf>
    <xf numFmtId="0" fontId="1" fillId="0" borderId="34" xfId="5" applyFont="1" applyFill="1" applyBorder="1" applyAlignment="1">
      <alignment horizontal="left" vertical="center"/>
    </xf>
    <xf numFmtId="0" fontId="1" fillId="0" borderId="34" xfId="5" applyFont="1" applyBorder="1" applyAlignment="1">
      <alignment horizontal="center"/>
    </xf>
    <xf numFmtId="0" fontId="25" fillId="0" borderId="34" xfId="2" applyFont="1" applyFill="1" applyBorder="1" applyAlignment="1">
      <alignment horizontal="center" wrapText="1"/>
    </xf>
    <xf numFmtId="0" fontId="1" fillId="0" borderId="34" xfId="0" applyFont="1" applyFill="1" applyBorder="1"/>
    <xf numFmtId="49" fontId="25" fillId="0" borderId="36" xfId="2" applyNumberFormat="1" applyFont="1" applyFill="1" applyBorder="1" applyAlignment="1">
      <alignment horizontal="left" vertical="center" wrapText="1"/>
    </xf>
    <xf numFmtId="0" fontId="25" fillId="0" borderId="36" xfId="1" applyFont="1" applyFill="1" applyBorder="1" applyAlignment="1">
      <alignment horizontal="center" wrapText="1"/>
    </xf>
    <xf numFmtId="0" fontId="25" fillId="0" borderId="36" xfId="2" applyFont="1" applyFill="1" applyBorder="1" applyAlignment="1">
      <alignment horizontal="center" wrapText="1"/>
    </xf>
    <xf numFmtId="0" fontId="20" fillId="0" borderId="0" xfId="114" applyAlignment="1">
      <alignment horizontal="center" vertical="center"/>
    </xf>
    <xf numFmtId="49" fontId="27" fillId="0" borderId="34" xfId="2" applyNumberFormat="1" applyFont="1" applyFill="1" applyBorder="1" applyAlignment="1">
      <alignment vertical="center"/>
    </xf>
    <xf numFmtId="0" fontId="27" fillId="0" borderId="34" xfId="0" applyFont="1" applyBorder="1" applyAlignment="1">
      <alignment vertical="top" wrapText="1"/>
    </xf>
    <xf numFmtId="4" fontId="29" fillId="0" borderId="30" xfId="5" applyNumberFormat="1" applyFont="1" applyBorder="1" applyAlignment="1">
      <alignment horizontal="center" vertical="center" wrapText="1"/>
    </xf>
    <xf numFmtId="4" fontId="29" fillId="0" borderId="18" xfId="5" applyNumberFormat="1" applyFont="1" applyBorder="1" applyAlignment="1">
      <alignment horizontal="center" vertical="center" wrapText="1"/>
    </xf>
    <xf numFmtId="0" fontId="27" fillId="0" borderId="0" xfId="114" applyFont="1" applyFill="1" applyBorder="1" applyAlignment="1">
      <alignment vertical="center"/>
    </xf>
    <xf numFmtId="0" fontId="27" fillId="0" borderId="0" xfId="114" applyFont="1" applyFill="1" applyBorder="1"/>
    <xf numFmtId="0" fontId="25" fillId="0" borderId="37" xfId="0" applyFont="1" applyFill="1" applyBorder="1" applyAlignment="1">
      <alignment horizontal="center"/>
    </xf>
    <xf numFmtId="0" fontId="25" fillId="0" borderId="37" xfId="2" applyFont="1" applyFill="1" applyBorder="1" applyAlignment="1">
      <alignment horizontal="center" wrapText="1"/>
    </xf>
    <xf numFmtId="0" fontId="25" fillId="0" borderId="38" xfId="2" applyFont="1" applyFill="1" applyBorder="1" applyAlignment="1">
      <alignment horizontal="center" wrapText="1"/>
    </xf>
    <xf numFmtId="49" fontId="25" fillId="0" borderId="34" xfId="2" applyNumberFormat="1" applyFont="1" applyFill="1" applyBorder="1" applyAlignment="1">
      <alignment horizontal="left" vertical="center" wrapText="1"/>
    </xf>
    <xf numFmtId="0" fontId="25" fillId="0" borderId="34" xfId="1" applyFont="1" applyFill="1" applyBorder="1" applyAlignment="1">
      <alignment horizontal="center" wrapText="1"/>
    </xf>
    <xf numFmtId="49" fontId="27" fillId="0" borderId="34" xfId="2" applyNumberFormat="1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top"/>
    </xf>
    <xf numFmtId="0" fontId="20" fillId="0" borderId="34" xfId="114" applyFill="1" applyBorder="1" applyAlignment="1">
      <alignment horizontal="center"/>
    </xf>
    <xf numFmtId="0" fontId="27" fillId="0" borderId="34" xfId="114" applyFont="1" applyFill="1" applyBorder="1" applyAlignment="1">
      <alignment horizontal="center" vertical="center"/>
    </xf>
    <xf numFmtId="0" fontId="27" fillId="0" borderId="34" xfId="114" applyFont="1" applyFill="1" applyBorder="1" applyAlignment="1">
      <alignment horizontal="center" vertical="center" wrapText="1"/>
    </xf>
    <xf numFmtId="0" fontId="1" fillId="0" borderId="34" xfId="114" applyNumberFormat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vertical="center" wrapText="1"/>
    </xf>
    <xf numFmtId="0" fontId="1" fillId="0" borderId="34" xfId="1" applyNumberFormat="1" applyFont="1" applyFill="1" applyBorder="1" applyAlignment="1">
      <alignment horizontal="center"/>
    </xf>
    <xf numFmtId="0" fontId="1" fillId="0" borderId="34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4" xfId="1" applyNumberFormat="1" applyFont="1" applyFill="1" applyBorder="1" applyAlignment="1">
      <alignment horizontal="center" wrapText="1"/>
    </xf>
    <xf numFmtId="0" fontId="1" fillId="0" borderId="34" xfId="0" applyFont="1" applyBorder="1" applyAlignment="1"/>
    <xf numFmtId="49" fontId="1" fillId="0" borderId="34" xfId="2" applyNumberFormat="1" applyFont="1" applyFill="1" applyBorder="1" applyAlignment="1">
      <alignment vertical="center" wrapText="1"/>
    </xf>
    <xf numFmtId="49" fontId="1" fillId="0" borderId="34" xfId="2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Border="1" applyAlignment="1">
      <alignment vertical="top" wrapText="1"/>
    </xf>
    <xf numFmtId="0" fontId="1" fillId="0" borderId="34" xfId="2" applyFont="1" applyFill="1" applyBorder="1" applyAlignment="1">
      <alignment horizontal="center" wrapText="1"/>
    </xf>
    <xf numFmtId="0" fontId="1" fillId="0" borderId="34" xfId="0" applyFont="1" applyFill="1" applyBorder="1" applyAlignment="1"/>
    <xf numFmtId="0" fontId="30" fillId="0" borderId="34" xfId="114" applyFont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 wrapText="1"/>
    </xf>
    <xf numFmtId="49" fontId="1" fillId="0" borderId="34" xfId="2" applyNumberFormat="1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left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4" fontId="4" fillId="0" borderId="40" xfId="5" applyNumberFormat="1" applyFont="1" applyBorder="1" applyAlignment="1">
      <alignment horizontal="center" vertical="center" wrapText="1"/>
    </xf>
    <xf numFmtId="4" fontId="4" fillId="0" borderId="17" xfId="5" applyNumberFormat="1" applyFont="1" applyBorder="1" applyAlignment="1">
      <alignment horizontal="center" vertical="center" wrapText="1"/>
    </xf>
    <xf numFmtId="0" fontId="5" fillId="0" borderId="13" xfId="0" applyFont="1" applyBorder="1"/>
    <xf numFmtId="0" fontId="4" fillId="0" borderId="2" xfId="3" applyFont="1" applyBorder="1" applyAlignment="1">
      <alignment horizontal="right" vertical="center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4" fillId="0" borderId="15" xfId="5" applyFont="1" applyBorder="1" applyAlignment="1">
      <alignment horizontal="right" vertical="center" wrapText="1"/>
    </xf>
    <xf numFmtId="0" fontId="7" fillId="0" borderId="24" xfId="5" applyFont="1" applyBorder="1" applyAlignment="1">
      <alignment horizontal="right" vertical="center" wrapText="1"/>
    </xf>
    <xf numFmtId="0" fontId="7" fillId="0" borderId="25" xfId="5" applyFont="1" applyBorder="1" applyAlignment="1">
      <alignment horizontal="right" vertical="center" wrapText="1"/>
    </xf>
    <xf numFmtId="0" fontId="7" fillId="0" borderId="26" xfId="5" applyFont="1" applyBorder="1" applyAlignment="1">
      <alignment horizontal="right" vertical="center" wrapText="1"/>
    </xf>
    <xf numFmtId="49" fontId="7" fillId="0" borderId="0" xfId="5" applyNumberFormat="1" applyFont="1" applyAlignment="1">
      <alignment horizontal="center" vertical="center" wrapText="1"/>
    </xf>
    <xf numFmtId="0" fontId="4" fillId="0" borderId="19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20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center" wrapText="1"/>
    </xf>
    <xf numFmtId="4" fontId="4" fillId="0" borderId="6" xfId="5" applyNumberFormat="1" applyFont="1" applyBorder="1" applyAlignment="1">
      <alignment horizontal="center" vertical="center" wrapText="1"/>
    </xf>
    <xf numFmtId="4" fontId="4" fillId="0" borderId="8" xfId="5" applyNumberFormat="1" applyFont="1" applyBorder="1" applyAlignment="1">
      <alignment horizontal="center" vertical="center" wrapText="1"/>
    </xf>
    <xf numFmtId="4" fontId="4" fillId="0" borderId="32" xfId="5" applyNumberFormat="1" applyFont="1" applyBorder="1" applyAlignment="1">
      <alignment horizontal="center" vertical="center" wrapText="1"/>
    </xf>
    <xf numFmtId="4" fontId="4" fillId="0" borderId="3" xfId="5" applyNumberFormat="1" applyFont="1" applyBorder="1" applyAlignment="1">
      <alignment horizontal="center" vertical="center" wrapText="1"/>
    </xf>
    <xf numFmtId="4" fontId="4" fillId="0" borderId="39" xfId="5" applyNumberFormat="1" applyFont="1" applyBorder="1" applyAlignment="1">
      <alignment horizontal="center" vertical="center" wrapText="1"/>
    </xf>
    <xf numFmtId="0" fontId="7" fillId="0" borderId="9" xfId="5" applyFont="1" applyBorder="1" applyAlignment="1">
      <alignment horizontal="right" vertical="center" wrapText="1"/>
    </xf>
    <xf numFmtId="0" fontId="4" fillId="0" borderId="10" xfId="5" applyFont="1" applyBorder="1" applyAlignment="1">
      <alignment horizontal="right" vertical="center" wrapText="1"/>
    </xf>
    <xf numFmtId="0" fontId="4" fillId="0" borderId="11" xfId="5" applyFont="1" applyBorder="1" applyAlignment="1">
      <alignment horizontal="right" vertical="center" wrapText="1"/>
    </xf>
    <xf numFmtId="0" fontId="4" fillId="0" borderId="14" xfId="5" applyFont="1" applyBorder="1" applyAlignment="1">
      <alignment horizontal="right" vertical="center" wrapText="1"/>
    </xf>
    <xf numFmtId="0" fontId="4" fillId="0" borderId="16" xfId="5" applyFont="1" applyBorder="1" applyAlignment="1">
      <alignment horizontal="right" vertical="center" wrapText="1"/>
    </xf>
    <xf numFmtId="0" fontId="4" fillId="0" borderId="27" xfId="5" applyFont="1" applyBorder="1" applyAlignment="1">
      <alignment horizontal="right" vertical="center" wrapText="1"/>
    </xf>
    <xf numFmtId="0" fontId="4" fillId="0" borderId="28" xfId="5" applyFont="1" applyBorder="1" applyAlignment="1">
      <alignment horizontal="right" vertical="center" wrapText="1"/>
    </xf>
    <xf numFmtId="0" fontId="15" fillId="0" borderId="0" xfId="0" applyNumberFormat="1" applyFont="1" applyAlignment="1">
      <alignment horizontal="center"/>
    </xf>
    <xf numFmtId="49" fontId="4" fillId="0" borderId="31" xfId="5" applyNumberFormat="1" applyFont="1" applyBorder="1" applyAlignment="1">
      <alignment horizontal="left" vertical="center" wrapText="1"/>
    </xf>
    <xf numFmtId="49" fontId="4" fillId="0" borderId="17" xfId="5" applyNumberFormat="1" applyFont="1" applyBorder="1" applyAlignment="1">
      <alignment horizontal="left" vertical="center" wrapText="1"/>
    </xf>
    <xf numFmtId="49" fontId="4" fillId="0" borderId="22" xfId="5" applyNumberFormat="1" applyFont="1" applyBorder="1" applyAlignment="1">
      <alignment horizontal="left" vertical="center" wrapText="1"/>
    </xf>
    <xf numFmtId="0" fontId="4" fillId="0" borderId="21" xfId="5" applyNumberFormat="1" applyFont="1" applyBorder="1" applyAlignment="1">
      <alignment horizontal="left" vertical="center" wrapText="1"/>
    </xf>
    <xf numFmtId="0" fontId="4" fillId="0" borderId="17" xfId="5" applyNumberFormat="1" applyFont="1" applyBorder="1" applyAlignment="1">
      <alignment horizontal="left" vertical="center" wrapText="1"/>
    </xf>
    <xf numFmtId="0" fontId="4" fillId="0" borderId="22" xfId="5" applyNumberFormat="1" applyFont="1" applyBorder="1" applyAlignment="1">
      <alignment horizontal="left" vertical="center" wrapText="1"/>
    </xf>
    <xf numFmtId="0" fontId="4" fillId="0" borderId="31" xfId="5" applyNumberFormat="1" applyFont="1" applyBorder="1" applyAlignment="1">
      <alignment horizontal="center" vertical="center" wrapText="1"/>
    </xf>
    <xf numFmtId="0" fontId="4" fillId="0" borderId="17" xfId="5" applyNumberFormat="1" applyFont="1" applyBorder="1" applyAlignment="1">
      <alignment horizontal="center" vertical="center" wrapText="1"/>
    </xf>
    <xf numFmtId="0" fontId="4" fillId="0" borderId="22" xfId="5" applyNumberFormat="1" applyFont="1" applyBorder="1" applyAlignment="1">
      <alignment horizontal="center" vertical="center" wrapText="1"/>
    </xf>
    <xf numFmtId="0" fontId="9" fillId="0" borderId="0" xfId="114" applyFont="1" applyFill="1" applyBorder="1" applyAlignment="1">
      <alignment horizontal="center" vertical="center"/>
    </xf>
    <xf numFmtId="0" fontId="27" fillId="0" borderId="0" xfId="114" applyFont="1" applyFill="1" applyBorder="1" applyAlignment="1">
      <alignment horizontal="center" vertical="center" wrapText="1"/>
    </xf>
    <xf numFmtId="0" fontId="27" fillId="0" borderId="0" xfId="114" applyFont="1" applyFill="1" applyBorder="1" applyAlignment="1">
      <alignment horizontal="center" vertical="center"/>
    </xf>
    <xf numFmtId="0" fontId="27" fillId="0" borderId="0" xfId="114" applyFont="1" applyFill="1" applyAlignment="1">
      <alignment horizontal="center" vertical="center"/>
    </xf>
  </cellXfs>
  <cellStyles count="424">
    <cellStyle name="Comma 2" xfId="7" xr:uid="{00000000-0005-0000-0000-000000000000}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Normal" xfId="0" builtinId="0"/>
    <cellStyle name="Normal 2" xfId="5" xr:uid="{00000000-0005-0000-0000-0000A0010000}"/>
    <cellStyle name="Normal 3" xfId="114" xr:uid="{00000000-0005-0000-0000-0000A1010000}"/>
    <cellStyle name="Normal 34" xfId="4" xr:uid="{00000000-0005-0000-0000-0000A2010000}"/>
    <cellStyle name="Normal 6" xfId="6" xr:uid="{00000000-0005-0000-0000-0000A3010000}"/>
    <cellStyle name="Normal 9" xfId="3" xr:uid="{00000000-0005-0000-0000-0000A4010000}"/>
    <cellStyle name="Normal_Sheet1" xfId="1" xr:uid="{00000000-0005-0000-0000-0000A5010000}"/>
    <cellStyle name="Style 1" xfId="2" xr:uid="{00000000-0005-0000-0000-0000A6010000}"/>
    <cellStyle name="TableStyleLight1" xfId="291" xr:uid="{00000000-0005-0000-0000-0000A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13" workbookViewId="0">
      <selection activeCell="E22" sqref="E22"/>
    </sheetView>
  </sheetViews>
  <sheetFormatPr defaultColWidth="9.140625" defaultRowHeight="12.75"/>
  <cols>
    <col min="1" max="1" width="4.42578125" style="1" customWidth="1"/>
    <col min="2" max="2" width="9.140625" style="1"/>
    <col min="3" max="3" width="24.85546875" style="1" customWidth="1"/>
    <col min="4" max="4" width="8" style="1" customWidth="1"/>
    <col min="5" max="5" width="12" style="1" customWidth="1"/>
    <col min="6" max="8" width="13.140625" style="1" customWidth="1"/>
    <col min="9" max="9" width="9.140625" style="1"/>
    <col min="10" max="10" width="0" style="1" hidden="1" customWidth="1"/>
    <col min="11" max="11" width="9.140625" style="1" hidden="1" customWidth="1"/>
    <col min="12" max="16384" width="9.140625" style="1"/>
  </cols>
  <sheetData>
    <row r="1" spans="1:13" s="10" customFormat="1"/>
    <row r="2" spans="1:13" s="10" customFormat="1" ht="18.75">
      <c r="A2" s="173" t="s">
        <v>18</v>
      </c>
      <c r="B2" s="173"/>
      <c r="C2" s="173"/>
      <c r="D2" s="173"/>
      <c r="E2" s="173"/>
      <c r="F2" s="173"/>
      <c r="G2" s="173"/>
      <c r="H2" s="173"/>
    </row>
    <row r="3" spans="1:13" s="10" customFormat="1" ht="18.75">
      <c r="A3" s="11" t="s">
        <v>2</v>
      </c>
      <c r="C3" s="36"/>
      <c r="D3" s="36"/>
      <c r="E3" s="36"/>
      <c r="F3" s="36"/>
      <c r="G3" s="36"/>
    </row>
    <row r="4" spans="1:13" s="10" customFormat="1" ht="18.75">
      <c r="A4" s="12" t="s">
        <v>0</v>
      </c>
      <c r="C4" s="36"/>
      <c r="D4" s="36"/>
      <c r="E4" s="36"/>
      <c r="F4" s="36"/>
      <c r="G4" s="36"/>
    </row>
    <row r="5" spans="1:13" s="38" customFormat="1" ht="15">
      <c r="A5" s="37" t="s">
        <v>16</v>
      </c>
      <c r="D5" s="39"/>
      <c r="E5" s="39"/>
      <c r="F5" s="39"/>
      <c r="G5" s="39"/>
      <c r="I5" s="40"/>
      <c r="J5" s="40"/>
      <c r="K5" s="40"/>
      <c r="L5" s="40"/>
      <c r="M5" s="40"/>
    </row>
    <row r="6" spans="1:13" s="38" customFormat="1" ht="15.75">
      <c r="A6" s="56"/>
      <c r="B6" s="2"/>
      <c r="C6" s="2"/>
      <c r="E6" s="2"/>
      <c r="G6" s="2"/>
      <c r="H6" s="2"/>
      <c r="I6" s="2"/>
      <c r="K6" s="3"/>
      <c r="L6" s="4"/>
      <c r="M6" s="2"/>
    </row>
    <row r="7" spans="1:13" s="38" customFormat="1" ht="15">
      <c r="A7" s="41" t="s">
        <v>17</v>
      </c>
      <c r="B7" s="41"/>
      <c r="D7" s="39"/>
      <c r="E7" s="39"/>
      <c r="F7" s="39"/>
      <c r="G7" s="39"/>
      <c r="H7" s="39"/>
      <c r="I7" s="40"/>
      <c r="J7" s="40"/>
      <c r="K7" s="40"/>
      <c r="L7" s="40"/>
      <c r="M7" s="40"/>
    </row>
    <row r="8" spans="1:13" s="10" customFormat="1"/>
    <row r="9" spans="1:13" s="10" customFormat="1" ht="14.25">
      <c r="A9" s="154" t="s">
        <v>19</v>
      </c>
      <c r="B9" s="154"/>
      <c r="C9" s="154"/>
      <c r="D9" s="154"/>
      <c r="E9" s="154"/>
      <c r="F9" s="154"/>
      <c r="G9" s="154"/>
      <c r="H9" s="154"/>
    </row>
    <row r="10" spans="1:13" s="13" customFormat="1" ht="2.25" customHeight="1" thickBot="1"/>
    <row r="11" spans="1:13" ht="12.95" customHeight="1">
      <c r="A11" s="27" t="s">
        <v>3</v>
      </c>
      <c r="B11" s="155" t="s">
        <v>4</v>
      </c>
      <c r="C11" s="156"/>
      <c r="D11" s="157"/>
      <c r="E11" s="161" t="s">
        <v>5</v>
      </c>
      <c r="F11" s="163" t="s">
        <v>6</v>
      </c>
      <c r="G11" s="164"/>
      <c r="H11" s="165"/>
      <c r="I11" s="148" t="s">
        <v>184</v>
      </c>
    </row>
    <row r="12" spans="1:13" ht="33" customHeight="1" thickBot="1">
      <c r="A12" s="28" t="s">
        <v>7</v>
      </c>
      <c r="B12" s="158"/>
      <c r="C12" s="159"/>
      <c r="D12" s="160"/>
      <c r="E12" s="162"/>
      <c r="F12" s="43" t="s">
        <v>8</v>
      </c>
      <c r="G12" s="14" t="s">
        <v>9</v>
      </c>
      <c r="H12" s="144" t="s">
        <v>10</v>
      </c>
      <c r="I12" s="149"/>
    </row>
    <row r="13" spans="1:13" ht="62.25" customHeight="1" thickBot="1">
      <c r="A13" s="42">
        <v>1</v>
      </c>
      <c r="B13" s="174" t="s">
        <v>55</v>
      </c>
      <c r="C13" s="175"/>
      <c r="D13" s="176"/>
      <c r="E13" s="112"/>
      <c r="F13" s="34"/>
      <c r="G13" s="35"/>
      <c r="H13" s="145"/>
      <c r="I13" s="146"/>
      <c r="K13" s="33" t="e">
        <f>ROUND(E13+(E13*$D$18)+(E13*5%)+(F13*#REF!),2)</f>
        <v>#VALUE!</v>
      </c>
    </row>
    <row r="14" spans="1:13" ht="42" customHeight="1" thickBot="1">
      <c r="A14" s="29">
        <v>2</v>
      </c>
      <c r="B14" s="177" t="s">
        <v>56</v>
      </c>
      <c r="C14" s="178"/>
      <c r="D14" s="179"/>
      <c r="E14" s="113"/>
      <c r="F14" s="35"/>
      <c r="G14" s="35"/>
      <c r="H14" s="34"/>
      <c r="I14" s="146"/>
      <c r="K14" s="33" t="e">
        <f>ROUND(E14+(E14*$D$18)+(E14*5%)+(F14*#REF!),2)</f>
        <v>#VALUE!</v>
      </c>
    </row>
    <row r="15" spans="1:13" ht="48.75" customHeight="1" thickBot="1">
      <c r="A15" s="29">
        <v>3</v>
      </c>
      <c r="B15" s="180" t="s">
        <v>57</v>
      </c>
      <c r="C15" s="181"/>
      <c r="D15" s="182"/>
      <c r="E15" s="113"/>
      <c r="F15" s="35"/>
      <c r="G15" s="35"/>
      <c r="H15" s="34"/>
      <c r="I15" s="146"/>
      <c r="K15" s="33" t="e">
        <f>ROUND(E15+(E15*$D$18)+(E15*5%)+(F15*#REF!),2)</f>
        <v>#VALUE!</v>
      </c>
    </row>
    <row r="16" spans="1:13" ht="42" customHeight="1" thickBot="1">
      <c r="A16" s="29">
        <v>4</v>
      </c>
      <c r="B16" s="177" t="s">
        <v>58</v>
      </c>
      <c r="C16" s="178"/>
      <c r="D16" s="179"/>
      <c r="E16" s="113"/>
      <c r="F16" s="35"/>
      <c r="G16" s="35"/>
      <c r="H16" s="34"/>
      <c r="I16" s="146"/>
      <c r="K16" s="33" t="e">
        <f>ROUND(E16+(E16*$D$18)+(E16*5%)+(F16*#REF!),2)</f>
        <v>#VALUE!</v>
      </c>
    </row>
    <row r="17" spans="1:14" ht="15.75" thickBot="1">
      <c r="A17" s="166" t="s">
        <v>11</v>
      </c>
      <c r="B17" s="167"/>
      <c r="C17" s="167"/>
      <c r="D17" s="168"/>
      <c r="E17" s="30">
        <f>SUM(E13:E16)</f>
        <v>0</v>
      </c>
      <c r="F17" s="34">
        <f>SUM(F13:F16)</f>
        <v>0</v>
      </c>
      <c r="G17" s="35">
        <f>SUM(G13:G16)</f>
        <v>0</v>
      </c>
      <c r="H17" s="145">
        <f>SUM(H13:H16)</f>
        <v>0</v>
      </c>
      <c r="I17" s="35">
        <f>SUM(I13:I16)</f>
        <v>0</v>
      </c>
      <c r="K17" s="33" t="e">
        <f>SUM(K13:K16)</f>
        <v>#VALUE!</v>
      </c>
    </row>
    <row r="18" spans="1:14" ht="12.95" customHeight="1">
      <c r="A18" s="171" t="s">
        <v>14</v>
      </c>
      <c r="B18" s="172"/>
      <c r="C18" s="172"/>
      <c r="D18" s="31" t="s">
        <v>20</v>
      </c>
      <c r="E18" s="15"/>
      <c r="F18" s="16" t="s">
        <v>1</v>
      </c>
      <c r="G18" s="16" t="s">
        <v>1</v>
      </c>
      <c r="H18" s="16" t="s">
        <v>1</v>
      </c>
    </row>
    <row r="19" spans="1:14" ht="12.95" customHeight="1">
      <c r="A19" s="169" t="s">
        <v>12</v>
      </c>
      <c r="B19" s="150"/>
      <c r="C19" s="150"/>
      <c r="D19" s="170"/>
      <c r="E19" s="17"/>
      <c r="F19" s="16" t="s">
        <v>1</v>
      </c>
      <c r="G19" s="16" t="s">
        <v>1</v>
      </c>
      <c r="H19" s="16" t="s">
        <v>1</v>
      </c>
    </row>
    <row r="20" spans="1:14" ht="12.95" customHeight="1">
      <c r="A20" s="150" t="s">
        <v>15</v>
      </c>
      <c r="B20" s="150"/>
      <c r="C20" s="150"/>
      <c r="D20" s="32" t="s">
        <v>20</v>
      </c>
      <c r="E20" s="18"/>
      <c r="F20" s="19"/>
      <c r="G20" s="16"/>
      <c r="H20" s="16"/>
    </row>
    <row r="21" spans="1:14" ht="32.25" customHeight="1" thickBot="1">
      <c r="A21" s="151" t="s">
        <v>13</v>
      </c>
      <c r="B21" s="152"/>
      <c r="C21" s="152"/>
      <c r="D21" s="153"/>
      <c r="E21" s="20"/>
      <c r="F21" s="21" t="s">
        <v>1</v>
      </c>
      <c r="G21" s="22"/>
      <c r="H21" s="22"/>
      <c r="I21" s="23"/>
      <c r="J21" s="24"/>
    </row>
    <row r="22" spans="1:14" ht="15">
      <c r="A22" s="25"/>
      <c r="B22" s="25"/>
      <c r="C22" s="25"/>
      <c r="D22" s="25"/>
      <c r="E22" s="26"/>
      <c r="F22" s="25"/>
      <c r="G22" s="25"/>
      <c r="H22" s="25"/>
    </row>
    <row r="23" spans="1:14" s="38" customFormat="1" ht="16.5" customHeight="1">
      <c r="A23" s="44"/>
      <c r="B23" s="8"/>
      <c r="C23" s="45" t="s">
        <v>185</v>
      </c>
      <c r="D23" s="5"/>
      <c r="E23" s="6"/>
      <c r="F23" s="7"/>
      <c r="G23" s="147"/>
      <c r="H23" s="8"/>
      <c r="N23" s="2"/>
    </row>
    <row r="24" spans="1:14">
      <c r="E24" s="1" t="s">
        <v>186</v>
      </c>
    </row>
    <row r="26" spans="1:14" customFormat="1" ht="15.75">
      <c r="A26" s="46"/>
      <c r="B26" s="47"/>
      <c r="E26" s="48"/>
      <c r="F26" s="49"/>
      <c r="G26" s="50"/>
      <c r="H26" s="50"/>
      <c r="I26" s="50"/>
      <c r="J26" s="50"/>
      <c r="K26" s="51"/>
    </row>
    <row r="27" spans="1:14">
      <c r="A27" s="52"/>
      <c r="B27" s="8"/>
      <c r="C27" s="8"/>
      <c r="D27" s="5"/>
      <c r="E27" s="6"/>
      <c r="F27" s="9"/>
    </row>
    <row r="28" spans="1:14">
      <c r="A28" s="52"/>
      <c r="B28" s="8"/>
      <c r="C28" s="8"/>
      <c r="D28" s="53"/>
      <c r="E28" s="54"/>
      <c r="F28" s="55"/>
    </row>
  </sheetData>
  <mergeCells count="15">
    <mergeCell ref="A2:H2"/>
    <mergeCell ref="B13:D13"/>
    <mergeCell ref="B14:D14"/>
    <mergeCell ref="B15:D15"/>
    <mergeCell ref="B16:D16"/>
    <mergeCell ref="I11:I12"/>
    <mergeCell ref="A20:C20"/>
    <mergeCell ref="A21:D21"/>
    <mergeCell ref="A9:H9"/>
    <mergeCell ref="B11:D12"/>
    <mergeCell ref="E11:E12"/>
    <mergeCell ref="F11:H11"/>
    <mergeCell ref="A17:D17"/>
    <mergeCell ref="A19:D19"/>
    <mergeCell ref="A18:C18"/>
  </mergeCells>
  <phoneticPr fontId="19" type="noConversion"/>
  <pageMargins left="1.1400000000000001" right="0.75000000000000011" top="1.1968503937007875" bottom="1" header="0.5" footer="0.5"/>
  <pageSetup paperSize="9" scale="73" orientation="portrait" horizontalDpi="4294967292" verticalDpi="4294967292" r:id="rId1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73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view="pageLayout" topLeftCell="A22" zoomScaleNormal="100" zoomScaleSheetLayoutView="100" workbookViewId="0">
      <selection activeCell="B39" sqref="B39"/>
    </sheetView>
  </sheetViews>
  <sheetFormatPr defaultRowHeight="12.75"/>
  <cols>
    <col min="1" max="1" width="8.5703125" style="60" customWidth="1"/>
    <col min="2" max="2" width="62.7109375" style="59" customWidth="1"/>
    <col min="3" max="4" width="12.28515625" style="58" customWidth="1"/>
    <col min="5" max="6" width="9.140625" style="57"/>
    <col min="7" max="7" width="70.85546875" style="57" customWidth="1"/>
    <col min="8" max="16384" width="9.140625" style="57"/>
  </cols>
  <sheetData>
    <row r="1" spans="1:7" s="61" customFormat="1" ht="9.75" customHeight="1">
      <c r="A1" s="183"/>
      <c r="B1" s="183"/>
      <c r="C1" s="183"/>
      <c r="D1" s="183"/>
    </row>
    <row r="2" spans="1:7" s="61" customFormat="1" ht="39.75" customHeight="1">
      <c r="A2" s="184" t="s">
        <v>55</v>
      </c>
      <c r="B2" s="184"/>
      <c r="C2" s="184"/>
      <c r="D2" s="184"/>
    </row>
    <row r="3" spans="1:7" s="61" customFormat="1" ht="22.5" customHeight="1">
      <c r="A3" s="67"/>
      <c r="B3" s="68"/>
      <c r="C3" s="69"/>
      <c r="D3" s="69"/>
    </row>
    <row r="4" spans="1:7" s="61" customFormat="1" ht="22.5" customHeight="1">
      <c r="A4" s="77" t="s">
        <v>59</v>
      </c>
      <c r="B4" s="76" t="s">
        <v>60</v>
      </c>
      <c r="C4" s="76" t="s">
        <v>61</v>
      </c>
      <c r="D4" s="76" t="s">
        <v>103</v>
      </c>
    </row>
    <row r="5" spans="1:7" s="61" customFormat="1" ht="34.5" customHeight="1">
      <c r="A5" s="70">
        <v>1</v>
      </c>
      <c r="B5" s="78" t="s">
        <v>48</v>
      </c>
      <c r="C5" s="79" t="s">
        <v>62</v>
      </c>
      <c r="D5" s="80">
        <v>8</v>
      </c>
    </row>
    <row r="6" spans="1:7" s="61" customFormat="1" ht="31.5" customHeight="1">
      <c r="A6" s="70">
        <v>2</v>
      </c>
      <c r="B6" s="78" t="s">
        <v>99</v>
      </c>
      <c r="C6" s="79" t="s">
        <v>30</v>
      </c>
      <c r="D6" s="80">
        <v>293</v>
      </c>
    </row>
    <row r="7" spans="1:7" s="61" customFormat="1" ht="33.75" customHeight="1">
      <c r="A7" s="70">
        <v>3</v>
      </c>
      <c r="B7" s="78" t="s">
        <v>100</v>
      </c>
      <c r="C7" s="79" t="s">
        <v>30</v>
      </c>
      <c r="D7" s="80">
        <v>78</v>
      </c>
    </row>
    <row r="8" spans="1:7" s="61" customFormat="1" ht="22.5" customHeight="1">
      <c r="A8" s="70">
        <v>4</v>
      </c>
      <c r="B8" s="78" t="s">
        <v>64</v>
      </c>
      <c r="C8" s="79" t="s">
        <v>30</v>
      </c>
      <c r="D8" s="81">
        <v>371</v>
      </c>
    </row>
    <row r="9" spans="1:7" s="61" customFormat="1" ht="22.5" customHeight="1">
      <c r="A9" s="70">
        <v>5</v>
      </c>
      <c r="B9" s="78" t="s">
        <v>54</v>
      </c>
      <c r="C9" s="79" t="s">
        <v>30</v>
      </c>
      <c r="D9" s="81">
        <v>96</v>
      </c>
    </row>
    <row r="10" spans="1:7" s="61" customFormat="1" ht="22.5" customHeight="1">
      <c r="A10" s="70">
        <v>6</v>
      </c>
      <c r="B10" s="78" t="s">
        <v>65</v>
      </c>
      <c r="C10" s="79" t="s">
        <v>66</v>
      </c>
      <c r="D10" s="81">
        <v>42</v>
      </c>
    </row>
    <row r="11" spans="1:7" s="61" customFormat="1" ht="22.5" customHeight="1">
      <c r="A11" s="70">
        <v>7</v>
      </c>
      <c r="B11" s="78" t="s">
        <v>67</v>
      </c>
      <c r="C11" s="79" t="s">
        <v>66</v>
      </c>
      <c r="D11" s="82">
        <v>315</v>
      </c>
    </row>
    <row r="12" spans="1:7" s="61" customFormat="1" ht="22.5" customHeight="1">
      <c r="A12" s="70">
        <v>8</v>
      </c>
      <c r="B12" s="78" t="s">
        <v>68</v>
      </c>
      <c r="C12" s="79" t="s">
        <v>30</v>
      </c>
      <c r="D12" s="82">
        <v>467</v>
      </c>
    </row>
    <row r="13" spans="1:7" s="61" customFormat="1" ht="22.5" customHeight="1">
      <c r="A13" s="70">
        <v>9</v>
      </c>
      <c r="B13" s="83" t="s">
        <v>69</v>
      </c>
      <c r="C13" s="82" t="s">
        <v>30</v>
      </c>
      <c r="D13" s="82">
        <v>135</v>
      </c>
      <c r="G13" s="62"/>
    </row>
    <row r="14" spans="1:7" s="61" customFormat="1" ht="22.5" customHeight="1">
      <c r="A14" s="70">
        <v>10</v>
      </c>
      <c r="B14" s="78" t="s">
        <v>70</v>
      </c>
      <c r="C14" s="79" t="s">
        <v>62</v>
      </c>
      <c r="D14" s="82">
        <v>22</v>
      </c>
      <c r="G14" s="62"/>
    </row>
    <row r="15" spans="1:7" s="61" customFormat="1" ht="22.5" customHeight="1">
      <c r="A15" s="70">
        <v>11</v>
      </c>
      <c r="B15" s="83" t="s">
        <v>71</v>
      </c>
      <c r="C15" s="82" t="s">
        <v>72</v>
      </c>
      <c r="D15" s="82">
        <v>11</v>
      </c>
      <c r="G15" s="62"/>
    </row>
    <row r="16" spans="1:7" s="61" customFormat="1" ht="22.5" customHeight="1">
      <c r="A16" s="70">
        <v>12</v>
      </c>
      <c r="B16" s="83" t="s">
        <v>73</v>
      </c>
      <c r="C16" s="82" t="s">
        <v>72</v>
      </c>
      <c r="D16" s="82">
        <v>7</v>
      </c>
    </row>
    <row r="17" spans="1:5" s="61" customFormat="1" ht="22.5" customHeight="1">
      <c r="A17" s="70">
        <v>13</v>
      </c>
      <c r="B17" s="83" t="s">
        <v>74</v>
      </c>
      <c r="C17" s="82" t="s">
        <v>72</v>
      </c>
      <c r="D17" s="82">
        <v>4</v>
      </c>
    </row>
    <row r="18" spans="1:5" s="61" customFormat="1" ht="22.5" customHeight="1">
      <c r="A18" s="70">
        <v>14</v>
      </c>
      <c r="B18" s="83" t="s">
        <v>75</v>
      </c>
      <c r="C18" s="82" t="s">
        <v>72</v>
      </c>
      <c r="D18" s="82">
        <v>15</v>
      </c>
    </row>
    <row r="19" spans="1:5" s="61" customFormat="1" ht="22.5" customHeight="1">
      <c r="A19" s="70">
        <v>15</v>
      </c>
      <c r="B19" s="83" t="s">
        <v>76</v>
      </c>
      <c r="C19" s="82" t="s">
        <v>62</v>
      </c>
      <c r="D19" s="82">
        <v>15</v>
      </c>
    </row>
    <row r="20" spans="1:5" s="61" customFormat="1" ht="22.5" customHeight="1">
      <c r="A20" s="70">
        <v>16</v>
      </c>
      <c r="B20" s="83" t="s">
        <v>77</v>
      </c>
      <c r="C20" s="82" t="s">
        <v>62</v>
      </c>
      <c r="D20" s="82">
        <v>15</v>
      </c>
    </row>
    <row r="21" spans="1:5" s="61" customFormat="1" ht="22.5" customHeight="1">
      <c r="A21" s="70">
        <v>17</v>
      </c>
      <c r="B21" s="84" t="s">
        <v>78</v>
      </c>
      <c r="C21" s="85" t="s">
        <v>62</v>
      </c>
      <c r="D21" s="82">
        <v>11</v>
      </c>
    </row>
    <row r="22" spans="1:5" s="61" customFormat="1" ht="22.5" customHeight="1">
      <c r="A22" s="70"/>
      <c r="B22" s="95" t="s">
        <v>33</v>
      </c>
      <c r="C22" s="85"/>
      <c r="D22" s="82"/>
    </row>
    <row r="23" spans="1:5" s="61" customFormat="1" ht="22.5" customHeight="1">
      <c r="A23" s="70">
        <v>18</v>
      </c>
      <c r="B23" s="86" t="s">
        <v>79</v>
      </c>
      <c r="C23" s="87" t="s">
        <v>30</v>
      </c>
      <c r="D23" s="87">
        <v>527</v>
      </c>
    </row>
    <row r="24" spans="1:5" s="61" customFormat="1" ht="22.5" customHeight="1">
      <c r="A24" s="70">
        <v>19</v>
      </c>
      <c r="B24" s="86" t="s">
        <v>80</v>
      </c>
      <c r="C24" s="87" t="s">
        <v>30</v>
      </c>
      <c r="D24" s="87">
        <v>120</v>
      </c>
    </row>
    <row r="25" spans="1:5" s="61" customFormat="1" ht="22.5" customHeight="1">
      <c r="A25" s="70">
        <v>20</v>
      </c>
      <c r="B25" s="86" t="s">
        <v>81</v>
      </c>
      <c r="C25" s="87" t="s">
        <v>72</v>
      </c>
      <c r="D25" s="87">
        <v>22</v>
      </c>
    </row>
    <row r="26" spans="1:5" s="61" customFormat="1" ht="22.5" customHeight="1">
      <c r="A26" s="70">
        <v>21</v>
      </c>
      <c r="B26" s="88" t="s">
        <v>82</v>
      </c>
      <c r="C26" s="82" t="s">
        <v>62</v>
      </c>
      <c r="D26" s="87">
        <v>15</v>
      </c>
    </row>
    <row r="27" spans="1:5" s="61" customFormat="1" ht="22.5" customHeight="1">
      <c r="A27" s="70">
        <v>22</v>
      </c>
      <c r="B27" s="88" t="s">
        <v>83</v>
      </c>
      <c r="C27" s="80" t="s">
        <v>72</v>
      </c>
      <c r="D27" s="81">
        <v>11</v>
      </c>
    </row>
    <row r="28" spans="1:5" s="61" customFormat="1" ht="22.5" customHeight="1">
      <c r="A28" s="70">
        <v>23</v>
      </c>
      <c r="B28" s="88" t="s">
        <v>84</v>
      </c>
      <c r="C28" s="82" t="s">
        <v>72</v>
      </c>
      <c r="D28" s="89">
        <v>7</v>
      </c>
    </row>
    <row r="29" spans="1:5" s="61" customFormat="1" ht="22.5" customHeight="1">
      <c r="A29" s="70">
        <v>24</v>
      </c>
      <c r="B29" s="88" t="s">
        <v>85</v>
      </c>
      <c r="C29" s="82" t="s">
        <v>72</v>
      </c>
      <c r="D29" s="89">
        <v>4</v>
      </c>
    </row>
    <row r="30" spans="1:5" s="61" customFormat="1" ht="22.5" customHeight="1">
      <c r="A30" s="70">
        <v>25</v>
      </c>
      <c r="B30" s="90" t="s">
        <v>86</v>
      </c>
      <c r="C30" s="82" t="s">
        <v>72</v>
      </c>
      <c r="D30" s="82">
        <v>11</v>
      </c>
    </row>
    <row r="31" spans="1:5" s="64" customFormat="1" ht="22.5" customHeight="1">
      <c r="A31" s="70">
        <v>26</v>
      </c>
      <c r="B31" s="88" t="s">
        <v>87</v>
      </c>
      <c r="C31" s="82" t="s">
        <v>72</v>
      </c>
      <c r="D31" s="82">
        <v>11</v>
      </c>
      <c r="E31" s="65"/>
    </row>
    <row r="32" spans="1:5" s="64" customFormat="1" ht="22.5" customHeight="1">
      <c r="A32" s="70">
        <v>27</v>
      </c>
      <c r="B32" s="91" t="s">
        <v>88</v>
      </c>
      <c r="C32" s="87" t="s">
        <v>72</v>
      </c>
      <c r="D32" s="82">
        <v>15</v>
      </c>
      <c r="E32" s="65"/>
    </row>
    <row r="33" spans="1:7" s="64" customFormat="1" ht="30" customHeight="1">
      <c r="A33" s="70">
        <v>28</v>
      </c>
      <c r="B33" s="88" t="s">
        <v>101</v>
      </c>
      <c r="C33" s="87" t="s">
        <v>62</v>
      </c>
      <c r="D33" s="87">
        <v>15</v>
      </c>
      <c r="E33" s="65"/>
    </row>
    <row r="34" spans="1:7" s="61" customFormat="1" ht="22.5" customHeight="1">
      <c r="A34" s="70">
        <v>29</v>
      </c>
      <c r="B34" s="88" t="s">
        <v>89</v>
      </c>
      <c r="C34" s="87" t="s">
        <v>62</v>
      </c>
      <c r="D34" s="87">
        <v>15</v>
      </c>
    </row>
    <row r="35" spans="1:7" s="61" customFormat="1" ht="22.5" customHeight="1">
      <c r="A35" s="70">
        <v>30</v>
      </c>
      <c r="B35" s="92" t="s">
        <v>90</v>
      </c>
      <c r="C35" s="87" t="s">
        <v>30</v>
      </c>
      <c r="D35" s="87">
        <v>293</v>
      </c>
    </row>
    <row r="36" spans="1:7" s="61" customFormat="1" ht="22.5" customHeight="1">
      <c r="A36" s="70">
        <v>31</v>
      </c>
      <c r="B36" s="92" t="s">
        <v>91</v>
      </c>
      <c r="C36" s="87" t="s">
        <v>30</v>
      </c>
      <c r="D36" s="87">
        <v>78</v>
      </c>
    </row>
    <row r="37" spans="1:7" s="61" customFormat="1" ht="22.5" customHeight="1">
      <c r="A37" s="70">
        <v>32</v>
      </c>
      <c r="B37" s="92" t="s">
        <v>92</v>
      </c>
      <c r="C37" s="87" t="s">
        <v>30</v>
      </c>
      <c r="D37" s="87">
        <v>8</v>
      </c>
    </row>
    <row r="38" spans="1:7" s="61" customFormat="1" ht="22.5" customHeight="1">
      <c r="A38" s="70">
        <v>33</v>
      </c>
      <c r="B38" s="92" t="s">
        <v>93</v>
      </c>
      <c r="C38" s="87" t="s">
        <v>30</v>
      </c>
      <c r="D38" s="87">
        <v>88</v>
      </c>
    </row>
    <row r="39" spans="1:7" s="61" customFormat="1" ht="22.5" customHeight="1">
      <c r="A39" s="70">
        <v>34</v>
      </c>
      <c r="B39" s="86" t="s">
        <v>94</v>
      </c>
      <c r="C39" s="87" t="s">
        <v>72</v>
      </c>
      <c r="D39" s="82">
        <v>11</v>
      </c>
      <c r="G39" s="62"/>
    </row>
    <row r="40" spans="1:7" s="61" customFormat="1" ht="22.5" customHeight="1">
      <c r="A40" s="70">
        <v>35</v>
      </c>
      <c r="B40" s="88" t="s">
        <v>95</v>
      </c>
      <c r="C40" s="87" t="s">
        <v>30</v>
      </c>
      <c r="D40" s="82">
        <v>371</v>
      </c>
      <c r="G40" s="62"/>
    </row>
    <row r="41" spans="1:7" s="61" customFormat="1" ht="22.5" customHeight="1">
      <c r="A41" s="70"/>
      <c r="B41" s="94" t="s">
        <v>102</v>
      </c>
      <c r="C41" s="87"/>
      <c r="D41" s="82"/>
      <c r="G41" s="62"/>
    </row>
    <row r="42" spans="1:7" s="61" customFormat="1" ht="22.5" customHeight="1">
      <c r="A42" s="70">
        <v>36</v>
      </c>
      <c r="B42" s="93" t="s">
        <v>96</v>
      </c>
      <c r="C42" s="85" t="s">
        <v>30</v>
      </c>
      <c r="D42" s="82">
        <v>467</v>
      </c>
    </row>
    <row r="43" spans="1:7" s="61" customFormat="1" ht="22.5" customHeight="1">
      <c r="A43" s="70">
        <v>37</v>
      </c>
      <c r="B43" s="93" t="s">
        <v>35</v>
      </c>
      <c r="C43" s="85" t="s">
        <v>30</v>
      </c>
      <c r="D43" s="82">
        <v>467</v>
      </c>
    </row>
    <row r="44" spans="1:7" s="61" customFormat="1" ht="22.5" customHeight="1">
      <c r="A44" s="67"/>
      <c r="B44" s="68"/>
      <c r="C44" s="69"/>
      <c r="D44" s="69"/>
    </row>
    <row r="45" spans="1:7" s="61" customFormat="1" ht="22.5" customHeight="1">
      <c r="A45" s="67" t="s">
        <v>22</v>
      </c>
      <c r="B45" s="68"/>
      <c r="C45" s="69"/>
      <c r="D45" s="69"/>
    </row>
    <row r="46" spans="1:7" s="61" customFormat="1" ht="22.5" customHeight="1">
      <c r="A46" s="67" t="s">
        <v>180</v>
      </c>
      <c r="B46" s="68"/>
      <c r="C46" s="69"/>
      <c r="D46" s="69"/>
    </row>
    <row r="47" spans="1:7" s="61" customFormat="1" ht="22.5" customHeight="1">
      <c r="A47" s="67" t="s">
        <v>21</v>
      </c>
      <c r="B47" s="68"/>
      <c r="C47" s="69"/>
      <c r="D47" s="69"/>
    </row>
  </sheetData>
  <sheetProtection selectLockedCells="1" selectUnlockedCells="1"/>
  <mergeCells count="2">
    <mergeCell ref="A1:D1"/>
    <mergeCell ref="A2:D2"/>
  </mergeCells>
  <pageMargins left="1.2598425196850394" right="0.19685039370078741" top="0.65625" bottom="2.7281249999999999" header="0.23622047244094491" footer="0.47244094488188981"/>
  <pageSetup paperSize="9" scale="90" orientation="portrait" useFirstPageNumber="1" horizontalDpi="300" verticalDpi="300" r:id="rId1"/>
  <headerFooter alignWithMargins="0">
    <oddHeader xml:space="preserve">&amp;L&amp;12
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9"/>
  <sheetViews>
    <sheetView view="pageLayout" topLeftCell="E1" zoomScaleNormal="100" zoomScaleSheetLayoutView="100" workbookViewId="0">
      <selection activeCell="H34" sqref="H34"/>
    </sheetView>
  </sheetViews>
  <sheetFormatPr defaultRowHeight="12.75"/>
  <cols>
    <col min="1" max="1" width="8.5703125" style="60" customWidth="1"/>
    <col min="2" max="2" width="62.7109375" style="59" customWidth="1"/>
    <col min="3" max="4" width="12.28515625" style="58" customWidth="1"/>
    <col min="5" max="5" width="5.7109375" style="57" customWidth="1"/>
    <col min="6" max="6" width="59.28515625" style="57" customWidth="1"/>
    <col min="7" max="7" width="13.85546875" style="57" customWidth="1"/>
    <col min="8" max="8" width="9.42578125" style="57" customWidth="1"/>
    <col min="9" max="16384" width="9.140625" style="57"/>
  </cols>
  <sheetData>
    <row r="1" spans="1:10" s="61" customFormat="1" ht="22.5" customHeight="1">
      <c r="A1" s="185" t="s">
        <v>56</v>
      </c>
      <c r="B1" s="185"/>
      <c r="C1" s="185"/>
      <c r="D1" s="185"/>
    </row>
    <row r="2" spans="1:10" s="61" customFormat="1" ht="22.5" customHeight="1">
      <c r="A2" s="67"/>
      <c r="B2" s="68"/>
      <c r="C2" s="69"/>
      <c r="D2" s="69"/>
      <c r="F2" s="115" t="s">
        <v>176</v>
      </c>
      <c r="G2" s="114"/>
      <c r="H2" s="114"/>
      <c r="I2" s="114"/>
      <c r="J2" s="114"/>
    </row>
    <row r="3" spans="1:10" s="61" customFormat="1" ht="22.5" customHeight="1">
      <c r="A3" s="77" t="s">
        <v>59</v>
      </c>
      <c r="B3" s="76" t="s">
        <v>60</v>
      </c>
      <c r="C3" s="76" t="s">
        <v>61</v>
      </c>
      <c r="D3" s="76" t="s">
        <v>103</v>
      </c>
    </row>
    <row r="4" spans="1:10" s="61" customFormat="1" ht="35.25" customHeight="1">
      <c r="A4" s="70">
        <v>1</v>
      </c>
      <c r="B4" s="78" t="s">
        <v>48</v>
      </c>
      <c r="C4" s="79" t="s">
        <v>62</v>
      </c>
      <c r="D4" s="96">
        <v>6</v>
      </c>
      <c r="E4" s="77" t="s">
        <v>59</v>
      </c>
      <c r="F4" s="76" t="s">
        <v>60</v>
      </c>
      <c r="G4" s="76" t="s">
        <v>61</v>
      </c>
      <c r="H4" s="76" t="s">
        <v>103</v>
      </c>
    </row>
    <row r="5" spans="1:10" s="61" customFormat="1" ht="29.25" customHeight="1">
      <c r="A5" s="70">
        <v>2</v>
      </c>
      <c r="B5" s="78" t="s">
        <v>63</v>
      </c>
      <c r="C5" s="79" t="s">
        <v>30</v>
      </c>
      <c r="D5" s="97">
        <v>286</v>
      </c>
      <c r="E5" s="123">
        <v>1</v>
      </c>
      <c r="F5" s="78" t="s">
        <v>48</v>
      </c>
      <c r="G5" s="79" t="s">
        <v>62</v>
      </c>
      <c r="H5" s="96">
        <v>6</v>
      </c>
    </row>
    <row r="6" spans="1:10" s="61" customFormat="1" ht="30" customHeight="1">
      <c r="A6" s="70">
        <v>3</v>
      </c>
      <c r="B6" s="78" t="s">
        <v>104</v>
      </c>
      <c r="C6" s="79" t="s">
        <v>30</v>
      </c>
      <c r="D6" s="97">
        <v>64</v>
      </c>
      <c r="E6" s="123">
        <v>2</v>
      </c>
      <c r="F6" s="78" t="s">
        <v>99</v>
      </c>
      <c r="G6" s="79" t="s">
        <v>30</v>
      </c>
      <c r="H6" s="97">
        <v>286</v>
      </c>
    </row>
    <row r="7" spans="1:10" s="61" customFormat="1" ht="32.25" customHeight="1">
      <c r="A7" s="70">
        <v>4</v>
      </c>
      <c r="B7" s="78" t="s">
        <v>105</v>
      </c>
      <c r="C7" s="79" t="s">
        <v>30</v>
      </c>
      <c r="D7" s="97">
        <v>175</v>
      </c>
      <c r="E7" s="123">
        <v>3</v>
      </c>
      <c r="F7" s="78" t="s">
        <v>177</v>
      </c>
      <c r="G7" s="79" t="s">
        <v>30</v>
      </c>
      <c r="H7" s="97">
        <v>64</v>
      </c>
    </row>
    <row r="8" spans="1:10" s="61" customFormat="1" ht="34.5" customHeight="1">
      <c r="A8" s="70">
        <v>5</v>
      </c>
      <c r="B8" s="78" t="s">
        <v>106</v>
      </c>
      <c r="C8" s="79" t="s">
        <v>30</v>
      </c>
      <c r="D8" s="98">
        <v>42</v>
      </c>
      <c r="E8" s="123">
        <v>4</v>
      </c>
      <c r="F8" s="78" t="s">
        <v>178</v>
      </c>
      <c r="G8" s="79" t="s">
        <v>30</v>
      </c>
      <c r="H8" s="97">
        <v>175</v>
      </c>
    </row>
    <row r="9" spans="1:10" s="61" customFormat="1" ht="27" customHeight="1">
      <c r="A9" s="70">
        <v>6</v>
      </c>
      <c r="B9" s="78" t="s">
        <v>64</v>
      </c>
      <c r="C9" s="79" t="s">
        <v>30</v>
      </c>
      <c r="D9" s="98">
        <v>567</v>
      </c>
      <c r="E9" s="123">
        <v>5</v>
      </c>
      <c r="F9" s="78" t="s">
        <v>179</v>
      </c>
      <c r="G9" s="79" t="s">
        <v>30</v>
      </c>
      <c r="H9" s="98">
        <v>42</v>
      </c>
    </row>
    <row r="10" spans="1:10" s="61" customFormat="1" ht="22.5" customHeight="1">
      <c r="A10" s="70">
        <v>7</v>
      </c>
      <c r="B10" s="83" t="s">
        <v>107</v>
      </c>
      <c r="C10" s="82" t="s">
        <v>30</v>
      </c>
      <c r="D10" s="98">
        <v>28</v>
      </c>
      <c r="E10" s="123">
        <v>6</v>
      </c>
      <c r="F10" s="78" t="s">
        <v>64</v>
      </c>
      <c r="G10" s="79" t="s">
        <v>30</v>
      </c>
      <c r="H10" s="98">
        <v>567</v>
      </c>
    </row>
    <row r="11" spans="1:10" s="61" customFormat="1" ht="22.5" customHeight="1">
      <c r="A11" s="70">
        <v>8</v>
      </c>
      <c r="B11" s="78" t="s">
        <v>54</v>
      </c>
      <c r="C11" s="79" t="s">
        <v>30</v>
      </c>
      <c r="D11" s="98">
        <v>22</v>
      </c>
      <c r="E11" s="123">
        <v>7</v>
      </c>
      <c r="F11" s="83" t="s">
        <v>107</v>
      </c>
      <c r="G11" s="82" t="s">
        <v>30</v>
      </c>
      <c r="H11" s="98">
        <v>28</v>
      </c>
    </row>
    <row r="12" spans="1:10" s="61" customFormat="1" ht="22.5" customHeight="1">
      <c r="A12" s="70">
        <v>9</v>
      </c>
      <c r="B12" s="78" t="s">
        <v>108</v>
      </c>
      <c r="C12" s="99" t="s">
        <v>109</v>
      </c>
      <c r="D12" s="98">
        <v>4.3</v>
      </c>
      <c r="E12" s="123">
        <v>8</v>
      </c>
      <c r="F12" s="78" t="s">
        <v>54</v>
      </c>
      <c r="G12" s="79" t="s">
        <v>30</v>
      </c>
      <c r="H12" s="98">
        <v>22</v>
      </c>
    </row>
    <row r="13" spans="1:10" s="61" customFormat="1" ht="22.5" customHeight="1">
      <c r="A13" s="70">
        <v>10</v>
      </c>
      <c r="B13" s="78" t="s">
        <v>110</v>
      </c>
      <c r="C13" s="99" t="s">
        <v>109</v>
      </c>
      <c r="D13" s="98">
        <v>4.3</v>
      </c>
      <c r="E13" s="123">
        <v>9</v>
      </c>
      <c r="F13" s="78" t="s">
        <v>108</v>
      </c>
      <c r="G13" s="99" t="s">
        <v>109</v>
      </c>
      <c r="H13" s="98">
        <v>4.3</v>
      </c>
    </row>
    <row r="14" spans="1:10" s="61" customFormat="1" ht="22.5" customHeight="1">
      <c r="A14" s="70">
        <v>11</v>
      </c>
      <c r="B14" s="100" t="s">
        <v>111</v>
      </c>
      <c r="C14" s="99" t="s">
        <v>109</v>
      </c>
      <c r="D14" s="98">
        <v>96</v>
      </c>
      <c r="E14" s="123">
        <v>10</v>
      </c>
      <c r="F14" s="78" t="s">
        <v>110</v>
      </c>
      <c r="G14" s="99" t="s">
        <v>109</v>
      </c>
      <c r="H14" s="98">
        <v>4.3</v>
      </c>
    </row>
    <row r="15" spans="1:10" s="61" customFormat="1" ht="22.5" customHeight="1">
      <c r="A15" s="70">
        <v>12</v>
      </c>
      <c r="B15" s="78" t="s">
        <v>37</v>
      </c>
      <c r="C15" s="79" t="s">
        <v>66</v>
      </c>
      <c r="D15" s="98">
        <v>80</v>
      </c>
      <c r="E15" s="123">
        <v>11</v>
      </c>
      <c r="F15" s="100" t="s">
        <v>111</v>
      </c>
      <c r="G15" s="99" t="s">
        <v>109</v>
      </c>
      <c r="H15" s="98">
        <v>96</v>
      </c>
    </row>
    <row r="16" spans="1:10" s="61" customFormat="1" ht="22.5" customHeight="1">
      <c r="A16" s="70">
        <v>13</v>
      </c>
      <c r="B16" s="100" t="s">
        <v>36</v>
      </c>
      <c r="C16" s="99" t="s">
        <v>109</v>
      </c>
      <c r="D16" s="98">
        <v>80</v>
      </c>
      <c r="E16" s="123">
        <v>12</v>
      </c>
      <c r="F16" s="78" t="s">
        <v>37</v>
      </c>
      <c r="G16" s="79" t="s">
        <v>66</v>
      </c>
      <c r="H16" s="98">
        <v>80</v>
      </c>
    </row>
    <row r="17" spans="1:8" s="61" customFormat="1" ht="22.5" customHeight="1">
      <c r="A17" s="70">
        <v>14</v>
      </c>
      <c r="B17" s="78" t="s">
        <v>112</v>
      </c>
      <c r="C17" s="79" t="s">
        <v>66</v>
      </c>
      <c r="D17" s="98">
        <v>95</v>
      </c>
      <c r="E17" s="123">
        <v>13</v>
      </c>
      <c r="F17" s="100" t="s">
        <v>36</v>
      </c>
      <c r="G17" s="99" t="s">
        <v>109</v>
      </c>
      <c r="H17" s="98">
        <v>80</v>
      </c>
    </row>
    <row r="18" spans="1:8" s="61" customFormat="1" ht="22.5" customHeight="1">
      <c r="A18" s="70">
        <v>15</v>
      </c>
      <c r="B18" s="78" t="s">
        <v>67</v>
      </c>
      <c r="C18" s="79" t="s">
        <v>66</v>
      </c>
      <c r="D18" s="98">
        <v>870</v>
      </c>
      <c r="E18" s="123">
        <v>14</v>
      </c>
      <c r="F18" s="78" t="s">
        <v>112</v>
      </c>
      <c r="G18" s="79" t="s">
        <v>66</v>
      </c>
      <c r="H18" s="98">
        <v>95</v>
      </c>
    </row>
    <row r="19" spans="1:8" s="61" customFormat="1" ht="22.5" customHeight="1">
      <c r="A19" s="70">
        <v>16</v>
      </c>
      <c r="B19" s="78" t="s">
        <v>113</v>
      </c>
      <c r="C19" s="79" t="s">
        <v>30</v>
      </c>
      <c r="D19" s="98">
        <v>16</v>
      </c>
      <c r="E19" s="123">
        <v>15</v>
      </c>
      <c r="F19" s="78" t="s">
        <v>67</v>
      </c>
      <c r="G19" s="79" t="s">
        <v>66</v>
      </c>
      <c r="H19" s="98">
        <v>870</v>
      </c>
    </row>
    <row r="20" spans="1:8" s="61" customFormat="1" ht="22.5" customHeight="1">
      <c r="A20" s="70">
        <v>17</v>
      </c>
      <c r="B20" s="78" t="s">
        <v>68</v>
      </c>
      <c r="C20" s="79" t="s">
        <v>30</v>
      </c>
      <c r="D20" s="98">
        <v>573</v>
      </c>
      <c r="E20" s="123">
        <v>16</v>
      </c>
      <c r="F20" s="78" t="s">
        <v>113</v>
      </c>
      <c r="G20" s="79" t="s">
        <v>30</v>
      </c>
      <c r="H20" s="98">
        <v>16</v>
      </c>
    </row>
    <row r="21" spans="1:8" s="63" customFormat="1" ht="22.5" customHeight="1">
      <c r="A21" s="70">
        <v>18</v>
      </c>
      <c r="B21" s="83" t="s">
        <v>114</v>
      </c>
      <c r="C21" s="82" t="s">
        <v>30</v>
      </c>
      <c r="D21" s="96">
        <v>84</v>
      </c>
      <c r="E21" s="123">
        <v>17</v>
      </c>
      <c r="F21" s="78" t="s">
        <v>68</v>
      </c>
      <c r="G21" s="79" t="s">
        <v>30</v>
      </c>
      <c r="H21" s="98">
        <v>573</v>
      </c>
    </row>
    <row r="22" spans="1:8" s="61" customFormat="1" ht="22.5" customHeight="1">
      <c r="A22" s="70">
        <v>19</v>
      </c>
      <c r="B22" s="78" t="s">
        <v>70</v>
      </c>
      <c r="C22" s="79" t="s">
        <v>62</v>
      </c>
      <c r="D22" s="98">
        <v>28</v>
      </c>
      <c r="E22" s="123">
        <v>18</v>
      </c>
      <c r="F22" s="83" t="s">
        <v>114</v>
      </c>
      <c r="G22" s="82" t="s">
        <v>30</v>
      </c>
      <c r="H22" s="96">
        <v>84</v>
      </c>
    </row>
    <row r="23" spans="1:8" s="61" customFormat="1" ht="22.5" customHeight="1">
      <c r="A23" s="70">
        <v>20</v>
      </c>
      <c r="B23" s="83" t="s">
        <v>115</v>
      </c>
      <c r="C23" s="82" t="s">
        <v>62</v>
      </c>
      <c r="D23" s="98">
        <v>16</v>
      </c>
      <c r="E23" s="123">
        <v>19</v>
      </c>
      <c r="F23" s="78" t="s">
        <v>70</v>
      </c>
      <c r="G23" s="79" t="s">
        <v>62</v>
      </c>
      <c r="H23" s="98">
        <v>28</v>
      </c>
    </row>
    <row r="24" spans="1:8" s="61" customFormat="1" ht="22.5" customHeight="1">
      <c r="A24" s="70">
        <v>21</v>
      </c>
      <c r="B24" s="93" t="s">
        <v>116</v>
      </c>
      <c r="C24" s="101" t="s">
        <v>62</v>
      </c>
      <c r="D24" s="98">
        <v>16</v>
      </c>
      <c r="E24" s="123">
        <v>20</v>
      </c>
      <c r="F24" s="83" t="s">
        <v>115</v>
      </c>
      <c r="G24" s="82" t="s">
        <v>62</v>
      </c>
      <c r="H24" s="98">
        <v>16</v>
      </c>
    </row>
    <row r="25" spans="1:8" s="61" customFormat="1" ht="22.5" customHeight="1">
      <c r="A25" s="70">
        <v>22</v>
      </c>
      <c r="B25" s="83" t="s">
        <v>117</v>
      </c>
      <c r="C25" s="82" t="s">
        <v>72</v>
      </c>
      <c r="D25" s="98">
        <v>12</v>
      </c>
      <c r="E25" s="123">
        <v>21</v>
      </c>
      <c r="F25" s="93" t="s">
        <v>116</v>
      </c>
      <c r="G25" s="101" t="s">
        <v>62</v>
      </c>
      <c r="H25" s="98">
        <v>16</v>
      </c>
    </row>
    <row r="26" spans="1:8" s="61" customFormat="1" ht="22.5" customHeight="1">
      <c r="A26" s="70">
        <v>23</v>
      </c>
      <c r="B26" s="88" t="s">
        <v>118</v>
      </c>
      <c r="C26" s="80" t="s">
        <v>72</v>
      </c>
      <c r="D26" s="98">
        <v>2</v>
      </c>
      <c r="E26" s="123">
        <v>22</v>
      </c>
      <c r="F26" s="83" t="s">
        <v>117</v>
      </c>
      <c r="G26" s="82" t="s">
        <v>72</v>
      </c>
      <c r="H26" s="98">
        <v>12</v>
      </c>
    </row>
    <row r="27" spans="1:8" s="61" customFormat="1" ht="28.5" customHeight="1">
      <c r="A27" s="70">
        <v>24</v>
      </c>
      <c r="B27" s="83" t="s">
        <v>75</v>
      </c>
      <c r="C27" s="82" t="s">
        <v>72</v>
      </c>
      <c r="D27" s="98">
        <v>16</v>
      </c>
      <c r="E27" s="123">
        <v>23</v>
      </c>
      <c r="F27" s="88" t="s">
        <v>118</v>
      </c>
      <c r="G27" s="80" t="s">
        <v>72</v>
      </c>
      <c r="H27" s="98">
        <v>2</v>
      </c>
    </row>
    <row r="28" spans="1:8" s="61" customFormat="1" ht="22.5" customHeight="1">
      <c r="A28" s="70">
        <v>25</v>
      </c>
      <c r="B28" s="83" t="s">
        <v>119</v>
      </c>
      <c r="C28" s="82" t="s">
        <v>72</v>
      </c>
      <c r="D28" s="98">
        <v>14</v>
      </c>
      <c r="E28" s="123">
        <v>24</v>
      </c>
      <c r="F28" s="83" t="s">
        <v>75</v>
      </c>
      <c r="G28" s="82" t="s">
        <v>72</v>
      </c>
      <c r="H28" s="98">
        <v>16</v>
      </c>
    </row>
    <row r="29" spans="1:8" s="61" customFormat="1" ht="22.5" customHeight="1">
      <c r="A29" s="70">
        <v>26</v>
      </c>
      <c r="B29" s="93" t="s">
        <v>120</v>
      </c>
      <c r="C29" s="79" t="s">
        <v>121</v>
      </c>
      <c r="D29" s="98">
        <v>14</v>
      </c>
      <c r="E29" s="123">
        <v>25</v>
      </c>
      <c r="F29" s="83" t="s">
        <v>119</v>
      </c>
      <c r="G29" s="82" t="s">
        <v>72</v>
      </c>
      <c r="H29" s="98">
        <v>14</v>
      </c>
    </row>
    <row r="30" spans="1:8" s="61" customFormat="1" ht="22.5" customHeight="1">
      <c r="A30" s="70">
        <v>27</v>
      </c>
      <c r="B30" s="84" t="s">
        <v>122</v>
      </c>
      <c r="C30" s="101" t="s">
        <v>62</v>
      </c>
      <c r="D30" s="98">
        <v>14</v>
      </c>
      <c r="E30" s="123">
        <v>26</v>
      </c>
      <c r="F30" s="93" t="s">
        <v>120</v>
      </c>
      <c r="G30" s="79" t="s">
        <v>121</v>
      </c>
      <c r="H30" s="98">
        <v>14</v>
      </c>
    </row>
    <row r="31" spans="1:8" s="61" customFormat="1" ht="22.5" customHeight="1">
      <c r="A31" s="70">
        <v>28</v>
      </c>
      <c r="B31" s="93" t="s">
        <v>96</v>
      </c>
      <c r="C31" s="85" t="s">
        <v>50</v>
      </c>
      <c r="D31" s="98">
        <v>0.6</v>
      </c>
      <c r="E31" s="123">
        <v>27</v>
      </c>
      <c r="F31" s="84" t="s">
        <v>122</v>
      </c>
      <c r="G31" s="101" t="s">
        <v>62</v>
      </c>
      <c r="H31" s="98">
        <v>14</v>
      </c>
    </row>
    <row r="32" spans="1:8" s="64" customFormat="1" ht="22.5" customHeight="1">
      <c r="A32" s="70">
        <v>29</v>
      </c>
      <c r="B32" s="93" t="s">
        <v>35</v>
      </c>
      <c r="C32" s="85" t="s">
        <v>50</v>
      </c>
      <c r="D32" s="98">
        <v>0.6</v>
      </c>
      <c r="E32" s="123">
        <v>28</v>
      </c>
      <c r="F32" s="93" t="s">
        <v>96</v>
      </c>
      <c r="G32" s="85" t="s">
        <v>50</v>
      </c>
      <c r="H32" s="98">
        <v>0.6</v>
      </c>
    </row>
    <row r="33" spans="1:8" s="64" customFormat="1" ht="22.5" customHeight="1">
      <c r="A33" s="70">
        <v>30</v>
      </c>
      <c r="B33" s="93" t="s">
        <v>123</v>
      </c>
      <c r="C33" s="85" t="s">
        <v>98</v>
      </c>
      <c r="D33" s="98">
        <v>1</v>
      </c>
      <c r="E33" s="123">
        <v>29</v>
      </c>
      <c r="F33" s="93" t="s">
        <v>35</v>
      </c>
      <c r="G33" s="85" t="s">
        <v>50</v>
      </c>
      <c r="H33" s="98">
        <v>0.6</v>
      </c>
    </row>
    <row r="34" spans="1:8" s="61" customFormat="1" ht="22.5" customHeight="1">
      <c r="A34" s="70">
        <v>31</v>
      </c>
      <c r="B34" s="93" t="s">
        <v>97</v>
      </c>
      <c r="C34" s="85" t="s">
        <v>98</v>
      </c>
      <c r="D34" s="98">
        <v>1</v>
      </c>
      <c r="E34" s="123">
        <v>30</v>
      </c>
      <c r="F34" s="93" t="s">
        <v>123</v>
      </c>
      <c r="G34" s="85" t="s">
        <v>98</v>
      </c>
      <c r="H34" s="98">
        <v>1</v>
      </c>
    </row>
    <row r="35" spans="1:8" s="61" customFormat="1" ht="22.5" customHeight="1">
      <c r="A35" s="70"/>
      <c r="B35" s="93"/>
      <c r="C35" s="85"/>
      <c r="D35" s="98"/>
      <c r="E35" s="123">
        <v>31</v>
      </c>
      <c r="F35" s="121" t="s">
        <v>33</v>
      </c>
      <c r="G35" s="85"/>
      <c r="H35" s="98"/>
    </row>
    <row r="36" spans="1:8" s="61" customFormat="1" ht="22.5" customHeight="1">
      <c r="A36" s="70">
        <v>34</v>
      </c>
      <c r="B36" s="86" t="s">
        <v>124</v>
      </c>
      <c r="C36" s="87" t="s">
        <v>30</v>
      </c>
      <c r="D36" s="98">
        <v>144</v>
      </c>
      <c r="E36" s="123">
        <v>32</v>
      </c>
      <c r="F36" s="92" t="s">
        <v>79</v>
      </c>
      <c r="G36" s="81" t="s">
        <v>30</v>
      </c>
      <c r="H36" s="98">
        <v>673</v>
      </c>
    </row>
    <row r="37" spans="1:8" s="61" customFormat="1" ht="22.5" customHeight="1">
      <c r="A37" s="70">
        <v>35</v>
      </c>
      <c r="B37" s="86" t="s">
        <v>81</v>
      </c>
      <c r="C37" s="87" t="s">
        <v>72</v>
      </c>
      <c r="D37" s="97">
        <v>28</v>
      </c>
      <c r="E37" s="123">
        <v>33</v>
      </c>
      <c r="F37" s="86" t="s">
        <v>124</v>
      </c>
      <c r="G37" s="87" t="s">
        <v>30</v>
      </c>
      <c r="H37" s="98">
        <v>144</v>
      </c>
    </row>
    <row r="38" spans="1:8" s="61" customFormat="1" ht="22.5" customHeight="1">
      <c r="A38" s="70">
        <v>36</v>
      </c>
      <c r="B38" s="88" t="s">
        <v>125</v>
      </c>
      <c r="C38" s="82" t="s">
        <v>62</v>
      </c>
      <c r="D38" s="98">
        <v>16</v>
      </c>
      <c r="E38" s="123">
        <v>34</v>
      </c>
      <c r="F38" s="86" t="s">
        <v>81</v>
      </c>
      <c r="G38" s="87" t="s">
        <v>72</v>
      </c>
      <c r="H38" s="97">
        <v>28</v>
      </c>
    </row>
    <row r="39" spans="1:8" s="61" customFormat="1" ht="22.5" customHeight="1">
      <c r="A39" s="70">
        <v>37</v>
      </c>
      <c r="B39" s="92" t="s">
        <v>126</v>
      </c>
      <c r="C39" s="87" t="s">
        <v>30</v>
      </c>
      <c r="D39" s="89">
        <v>38</v>
      </c>
      <c r="E39" s="123">
        <v>35</v>
      </c>
      <c r="F39" s="88" t="s">
        <v>125</v>
      </c>
      <c r="G39" s="82" t="s">
        <v>62</v>
      </c>
      <c r="H39" s="98">
        <v>16</v>
      </c>
    </row>
    <row r="40" spans="1:8" s="61" customFormat="1" ht="22.5" customHeight="1">
      <c r="A40" s="70">
        <v>38</v>
      </c>
      <c r="B40" s="92" t="s">
        <v>127</v>
      </c>
      <c r="C40" s="87" t="s">
        <v>30</v>
      </c>
      <c r="D40" s="116">
        <v>22</v>
      </c>
      <c r="E40" s="123">
        <v>36</v>
      </c>
      <c r="F40" s="92" t="s">
        <v>126</v>
      </c>
      <c r="G40" s="87" t="s">
        <v>30</v>
      </c>
      <c r="H40" s="89">
        <v>38</v>
      </c>
    </row>
    <row r="41" spans="1:8" s="61" customFormat="1" ht="22.5" customHeight="1">
      <c r="A41" s="70">
        <v>39</v>
      </c>
      <c r="B41" s="92" t="s">
        <v>128</v>
      </c>
      <c r="C41" s="87" t="s">
        <v>30</v>
      </c>
      <c r="D41" s="116">
        <v>61</v>
      </c>
      <c r="E41" s="123">
        <v>37</v>
      </c>
      <c r="F41" s="92" t="s">
        <v>127</v>
      </c>
      <c r="G41" s="87" t="s">
        <v>30</v>
      </c>
      <c r="H41" s="89">
        <v>22</v>
      </c>
    </row>
    <row r="42" spans="1:8" s="61" customFormat="1" ht="22.5" customHeight="1">
      <c r="A42" s="70">
        <v>40</v>
      </c>
      <c r="B42" s="102" t="s">
        <v>129</v>
      </c>
      <c r="C42" s="103" t="s">
        <v>62</v>
      </c>
      <c r="D42" s="116">
        <v>3</v>
      </c>
      <c r="E42" s="123">
        <v>38</v>
      </c>
      <c r="F42" s="92" t="s">
        <v>128</v>
      </c>
      <c r="G42" s="87" t="s">
        <v>30</v>
      </c>
      <c r="H42" s="89">
        <v>61</v>
      </c>
    </row>
    <row r="43" spans="1:8" s="61" customFormat="1" ht="22.5" customHeight="1">
      <c r="A43" s="70">
        <v>41</v>
      </c>
      <c r="B43" s="92" t="s">
        <v>130</v>
      </c>
      <c r="C43" s="81" t="s">
        <v>30</v>
      </c>
      <c r="D43" s="116">
        <v>480</v>
      </c>
      <c r="E43" s="123">
        <v>39</v>
      </c>
      <c r="F43" s="102" t="s">
        <v>129</v>
      </c>
      <c r="G43" s="103" t="s">
        <v>62</v>
      </c>
      <c r="H43" s="89">
        <v>3</v>
      </c>
    </row>
    <row r="44" spans="1:8" s="61" customFormat="1" ht="22.5" customHeight="1">
      <c r="A44" s="70">
        <v>42</v>
      </c>
      <c r="B44" s="88" t="s">
        <v>131</v>
      </c>
      <c r="C44" s="87" t="s">
        <v>30</v>
      </c>
      <c r="D44" s="117">
        <v>567</v>
      </c>
      <c r="E44" s="123">
        <v>40</v>
      </c>
      <c r="F44" s="92" t="s">
        <v>130</v>
      </c>
      <c r="G44" s="81" t="s">
        <v>30</v>
      </c>
      <c r="H44" s="89">
        <v>480</v>
      </c>
    </row>
    <row r="45" spans="1:8" s="61" customFormat="1" ht="27" customHeight="1">
      <c r="A45" s="70">
        <v>43</v>
      </c>
      <c r="B45" s="90" t="s">
        <v>132</v>
      </c>
      <c r="C45" s="81" t="s">
        <v>72</v>
      </c>
      <c r="D45" s="117">
        <v>14</v>
      </c>
      <c r="E45" s="123">
        <v>41</v>
      </c>
      <c r="F45" s="88" t="s">
        <v>131</v>
      </c>
      <c r="G45" s="87" t="s">
        <v>30</v>
      </c>
      <c r="H45" s="104">
        <v>567</v>
      </c>
    </row>
    <row r="46" spans="1:8" s="61" customFormat="1" ht="20.25" customHeight="1">
      <c r="A46" s="70">
        <v>44</v>
      </c>
      <c r="B46" s="88" t="s">
        <v>133</v>
      </c>
      <c r="C46" s="80" t="s">
        <v>72</v>
      </c>
      <c r="D46" s="117">
        <v>14</v>
      </c>
      <c r="E46" s="123">
        <v>42</v>
      </c>
      <c r="F46" s="122" t="s">
        <v>132</v>
      </c>
      <c r="G46" s="81" t="s">
        <v>72</v>
      </c>
      <c r="H46" s="104">
        <v>14</v>
      </c>
    </row>
    <row r="47" spans="1:8" s="61" customFormat="1" ht="34.5" customHeight="1">
      <c r="A47" s="70">
        <v>45</v>
      </c>
      <c r="B47" s="88" t="s">
        <v>134</v>
      </c>
      <c r="C47" s="82" t="s">
        <v>72</v>
      </c>
      <c r="D47" s="117">
        <v>12</v>
      </c>
      <c r="E47" s="123">
        <v>43</v>
      </c>
      <c r="F47" s="88" t="s">
        <v>133</v>
      </c>
      <c r="G47" s="80" t="s">
        <v>72</v>
      </c>
      <c r="H47" s="104">
        <v>14</v>
      </c>
    </row>
    <row r="48" spans="1:8" s="61" customFormat="1" ht="22.5" customHeight="1">
      <c r="A48" s="70">
        <v>46</v>
      </c>
      <c r="B48" s="88" t="s">
        <v>135</v>
      </c>
      <c r="C48" s="82" t="s">
        <v>72</v>
      </c>
      <c r="D48" s="117">
        <v>2</v>
      </c>
      <c r="E48" s="123">
        <v>44</v>
      </c>
      <c r="F48" s="88" t="s">
        <v>134</v>
      </c>
      <c r="G48" s="82" t="s">
        <v>72</v>
      </c>
      <c r="H48" s="104">
        <v>12</v>
      </c>
    </row>
    <row r="49" spans="1:8" s="61" customFormat="1" ht="22.5" customHeight="1">
      <c r="A49" s="70">
        <v>47</v>
      </c>
      <c r="B49" s="90" t="s">
        <v>136</v>
      </c>
      <c r="C49" s="82" t="s">
        <v>72</v>
      </c>
      <c r="D49" s="117">
        <v>14</v>
      </c>
      <c r="E49" s="123">
        <v>45</v>
      </c>
      <c r="F49" s="88" t="s">
        <v>135</v>
      </c>
      <c r="G49" s="82" t="s">
        <v>72</v>
      </c>
      <c r="H49" s="104">
        <v>2</v>
      </c>
    </row>
    <row r="50" spans="1:8" s="61" customFormat="1" ht="27.75" customHeight="1">
      <c r="A50" s="70">
        <v>48</v>
      </c>
      <c r="B50" s="88" t="s">
        <v>87</v>
      </c>
      <c r="C50" s="82" t="s">
        <v>72</v>
      </c>
      <c r="D50" s="117">
        <v>14</v>
      </c>
      <c r="E50" s="123">
        <v>46</v>
      </c>
      <c r="F50" s="90" t="s">
        <v>136</v>
      </c>
      <c r="G50" s="82" t="s">
        <v>72</v>
      </c>
      <c r="H50" s="104">
        <v>14</v>
      </c>
    </row>
    <row r="51" spans="1:8" s="61" customFormat="1" ht="27.75" customHeight="1">
      <c r="A51" s="70">
        <v>49</v>
      </c>
      <c r="B51" s="88" t="s">
        <v>137</v>
      </c>
      <c r="C51" s="87" t="s">
        <v>72</v>
      </c>
      <c r="D51" s="117">
        <v>16</v>
      </c>
      <c r="E51" s="123">
        <v>47</v>
      </c>
      <c r="F51" s="88" t="s">
        <v>87</v>
      </c>
      <c r="G51" s="82" t="s">
        <v>72</v>
      </c>
      <c r="H51" s="104">
        <v>14</v>
      </c>
    </row>
    <row r="52" spans="1:8" s="61" customFormat="1" ht="31.5" customHeight="1">
      <c r="A52" s="70">
        <v>50</v>
      </c>
      <c r="B52" s="105" t="s">
        <v>138</v>
      </c>
      <c r="C52" s="81" t="s">
        <v>72</v>
      </c>
      <c r="D52" s="117">
        <v>16</v>
      </c>
      <c r="E52" s="123">
        <v>48</v>
      </c>
      <c r="F52" s="88" t="s">
        <v>137</v>
      </c>
      <c r="G52" s="87" t="s">
        <v>72</v>
      </c>
      <c r="H52" s="104">
        <v>16</v>
      </c>
    </row>
    <row r="53" spans="1:8" s="61" customFormat="1" ht="22.5" customHeight="1">
      <c r="A53" s="70">
        <v>51</v>
      </c>
      <c r="B53" s="88" t="s">
        <v>139</v>
      </c>
      <c r="C53" s="87" t="s">
        <v>72</v>
      </c>
      <c r="D53" s="117">
        <v>16</v>
      </c>
      <c r="E53" s="123">
        <v>49</v>
      </c>
      <c r="F53" s="105" t="s">
        <v>138</v>
      </c>
      <c r="G53" s="81" t="s">
        <v>72</v>
      </c>
      <c r="H53" s="104">
        <v>16</v>
      </c>
    </row>
    <row r="54" spans="1:8" s="61" customFormat="1" ht="22.5" customHeight="1">
      <c r="A54" s="70">
        <v>52</v>
      </c>
      <c r="B54" s="100" t="s">
        <v>140</v>
      </c>
      <c r="C54" s="99" t="s">
        <v>141</v>
      </c>
      <c r="D54" s="116">
        <v>12</v>
      </c>
      <c r="E54" s="123">
        <v>50</v>
      </c>
      <c r="F54" s="88" t="s">
        <v>139</v>
      </c>
      <c r="G54" s="87" t="s">
        <v>72</v>
      </c>
      <c r="H54" s="104">
        <v>16</v>
      </c>
    </row>
    <row r="55" spans="1:8" ht="20.25" customHeight="1" thickBot="1">
      <c r="A55" s="109">
        <v>53</v>
      </c>
      <c r="B55" s="106" t="s">
        <v>142</v>
      </c>
      <c r="C55" s="107" t="s">
        <v>143</v>
      </c>
      <c r="D55" s="118">
        <v>28</v>
      </c>
      <c r="E55" s="123">
        <v>51</v>
      </c>
      <c r="F55" s="100" t="s">
        <v>140</v>
      </c>
      <c r="G55" s="99" t="s">
        <v>141</v>
      </c>
      <c r="H55" s="89">
        <v>12</v>
      </c>
    </row>
    <row r="56" spans="1:8" ht="16.5" thickBot="1">
      <c r="E56" s="123">
        <v>52</v>
      </c>
      <c r="F56" s="119" t="s">
        <v>142</v>
      </c>
      <c r="G56" s="120" t="s">
        <v>143</v>
      </c>
      <c r="H56" s="108">
        <v>28</v>
      </c>
    </row>
    <row r="57" spans="1:8">
      <c r="F57" s="67" t="s">
        <v>22</v>
      </c>
      <c r="G57" s="68"/>
    </row>
    <row r="58" spans="1:8">
      <c r="F58" s="67" t="s">
        <v>180</v>
      </c>
      <c r="G58" s="68"/>
      <c r="H58" s="69"/>
    </row>
    <row r="59" spans="1:8">
      <c r="F59" s="67" t="s">
        <v>21</v>
      </c>
      <c r="G59" s="68"/>
      <c r="H59" s="69"/>
    </row>
  </sheetData>
  <sheetProtection selectLockedCells="1" selectUnlockedCells="1"/>
  <mergeCells count="1">
    <mergeCell ref="A1:D1"/>
  </mergeCells>
  <pageMargins left="1.2598425196850394" right="0.19685039370078741" top="0.65625" bottom="2.7281249999999999" header="0.23622047244094491" footer="0.47244094488188981"/>
  <pageSetup paperSize="9" scale="90" orientation="portrait" useFirstPageNumber="1" horizontalDpi="300" verticalDpi="300" r:id="rId1"/>
  <headerFooter alignWithMargins="0">
    <oddHeader xml:space="preserve">&amp;L&amp;12
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5"/>
  <sheetViews>
    <sheetView view="pageLayout" topLeftCell="A46" zoomScaleNormal="100" zoomScaleSheetLayoutView="100" workbookViewId="0">
      <selection activeCell="C15" sqref="C10:C15"/>
    </sheetView>
  </sheetViews>
  <sheetFormatPr defaultRowHeight="12.75"/>
  <cols>
    <col min="1" max="1" width="8.5703125" style="60" customWidth="1"/>
    <col min="2" max="2" width="62.7109375" style="59" customWidth="1"/>
    <col min="3" max="4" width="12.28515625" style="58" customWidth="1"/>
    <col min="5" max="6" width="9.140625" style="57"/>
    <col min="7" max="7" width="70.85546875" style="57" customWidth="1"/>
    <col min="8" max="16384" width="9.140625" style="57"/>
  </cols>
  <sheetData>
    <row r="1" spans="1:7" s="61" customFormat="1" ht="19.5" customHeight="1">
      <c r="A1" s="183"/>
      <c r="B1" s="183"/>
      <c r="C1" s="183"/>
      <c r="D1" s="183"/>
    </row>
    <row r="2" spans="1:7" s="61" customFormat="1" ht="19.5" customHeight="1">
      <c r="A2" s="185" t="s">
        <v>144</v>
      </c>
      <c r="B2" s="183"/>
      <c r="C2" s="183"/>
      <c r="D2" s="183"/>
    </row>
    <row r="3" spans="1:7" s="61" customFormat="1" ht="19.5" customHeight="1">
      <c r="A3" s="67"/>
      <c r="B3" s="68"/>
      <c r="C3" s="69"/>
      <c r="D3" s="69"/>
    </row>
    <row r="4" spans="1:7" s="61" customFormat="1" ht="19.5" customHeight="1">
      <c r="A4" s="124" t="s">
        <v>59</v>
      </c>
      <c r="B4" s="125" t="s">
        <v>60</v>
      </c>
      <c r="C4" s="125" t="s">
        <v>61</v>
      </c>
      <c r="D4" s="125" t="s">
        <v>103</v>
      </c>
    </row>
    <row r="5" spans="1:7" s="61" customFormat="1" ht="33" customHeight="1">
      <c r="A5" s="126">
        <v>1</v>
      </c>
      <c r="B5" s="127" t="s">
        <v>99</v>
      </c>
      <c r="C5" s="79" t="s">
        <v>30</v>
      </c>
      <c r="D5" s="128">
        <v>96</v>
      </c>
    </row>
    <row r="6" spans="1:7" s="61" customFormat="1" ht="32.25" customHeight="1">
      <c r="A6" s="126">
        <v>2</v>
      </c>
      <c r="B6" s="129" t="s">
        <v>179</v>
      </c>
      <c r="C6" s="130" t="s">
        <v>30</v>
      </c>
      <c r="D6" s="128">
        <v>20</v>
      </c>
    </row>
    <row r="7" spans="1:7" s="61" customFormat="1" ht="29.25" customHeight="1">
      <c r="A7" s="126">
        <v>3</v>
      </c>
      <c r="B7" s="127" t="s">
        <v>178</v>
      </c>
      <c r="C7" s="79" t="s">
        <v>30</v>
      </c>
      <c r="D7" s="128">
        <v>215</v>
      </c>
    </row>
    <row r="8" spans="1:7" s="61" customFormat="1" ht="19.5" customHeight="1">
      <c r="A8" s="126">
        <v>4</v>
      </c>
      <c r="B8" s="127" t="s">
        <v>64</v>
      </c>
      <c r="C8" s="79" t="s">
        <v>30</v>
      </c>
      <c r="D8" s="131">
        <v>328</v>
      </c>
    </row>
    <row r="9" spans="1:7" s="61" customFormat="1" ht="19.5" customHeight="1">
      <c r="A9" s="126">
        <v>5</v>
      </c>
      <c r="B9" s="127" t="s">
        <v>54</v>
      </c>
      <c r="C9" s="79" t="s">
        <v>30</v>
      </c>
      <c r="D9" s="131">
        <v>43</v>
      </c>
      <c r="G9" s="62"/>
    </row>
    <row r="10" spans="1:7" s="61" customFormat="1" ht="19.5" customHeight="1">
      <c r="A10" s="126">
        <v>6</v>
      </c>
      <c r="B10" s="129" t="s">
        <v>145</v>
      </c>
      <c r="C10" s="87" t="s">
        <v>66</v>
      </c>
      <c r="D10" s="131">
        <v>1.2</v>
      </c>
      <c r="G10" s="62"/>
    </row>
    <row r="11" spans="1:7" s="61" customFormat="1" ht="19.5" customHeight="1">
      <c r="A11" s="126">
        <v>7</v>
      </c>
      <c r="B11" s="129" t="s">
        <v>146</v>
      </c>
      <c r="C11" s="87" t="s">
        <v>66</v>
      </c>
      <c r="D11" s="131">
        <v>9</v>
      </c>
      <c r="G11" s="62"/>
    </row>
    <row r="12" spans="1:7" s="61" customFormat="1" ht="19.5" customHeight="1">
      <c r="A12" s="126">
        <v>8</v>
      </c>
      <c r="B12" s="129" t="s">
        <v>111</v>
      </c>
      <c r="C12" s="87" t="s">
        <v>66</v>
      </c>
      <c r="D12" s="131">
        <v>11</v>
      </c>
    </row>
    <row r="13" spans="1:7" s="61" customFormat="1" ht="19.5" customHeight="1">
      <c r="A13" s="126">
        <v>9</v>
      </c>
      <c r="B13" s="129" t="s">
        <v>147</v>
      </c>
      <c r="C13" s="87" t="s">
        <v>66</v>
      </c>
      <c r="D13" s="131">
        <v>2</v>
      </c>
    </row>
    <row r="14" spans="1:7" s="61" customFormat="1" ht="19.5" customHeight="1">
      <c r="A14" s="126">
        <v>10</v>
      </c>
      <c r="B14" s="129" t="s">
        <v>36</v>
      </c>
      <c r="C14" s="87" t="s">
        <v>66</v>
      </c>
      <c r="D14" s="131">
        <v>2</v>
      </c>
    </row>
    <row r="15" spans="1:7" s="61" customFormat="1" ht="19.5" customHeight="1">
      <c r="A15" s="126">
        <v>11</v>
      </c>
      <c r="B15" s="129" t="s">
        <v>148</v>
      </c>
      <c r="C15" s="87" t="s">
        <v>66</v>
      </c>
      <c r="D15" s="131">
        <v>0.60000000000000009</v>
      </c>
    </row>
    <row r="16" spans="1:7" s="61" customFormat="1" ht="19.5" customHeight="1">
      <c r="A16" s="126">
        <v>12</v>
      </c>
      <c r="B16" s="127" t="s">
        <v>67</v>
      </c>
      <c r="C16" s="87" t="s">
        <v>66</v>
      </c>
      <c r="D16" s="131">
        <v>163</v>
      </c>
    </row>
    <row r="17" spans="1:7" s="61" customFormat="1" ht="19.5" customHeight="1">
      <c r="A17" s="126">
        <v>13</v>
      </c>
      <c r="B17" s="132" t="s">
        <v>113</v>
      </c>
      <c r="C17" s="79" t="s">
        <v>30</v>
      </c>
      <c r="D17" s="131">
        <v>19</v>
      </c>
    </row>
    <row r="18" spans="1:7" s="61" customFormat="1" ht="19.5" customHeight="1">
      <c r="A18" s="126">
        <v>14</v>
      </c>
      <c r="B18" s="132" t="s">
        <v>68</v>
      </c>
      <c r="C18" s="79" t="s">
        <v>30</v>
      </c>
      <c r="D18" s="131">
        <v>371</v>
      </c>
    </row>
    <row r="19" spans="1:7" s="61" customFormat="1" ht="19.5" customHeight="1">
      <c r="A19" s="126">
        <v>15</v>
      </c>
      <c r="B19" s="132" t="s">
        <v>114</v>
      </c>
      <c r="C19" s="82" t="s">
        <v>30</v>
      </c>
      <c r="D19" s="131">
        <v>45</v>
      </c>
    </row>
    <row r="20" spans="1:7" s="61" customFormat="1" ht="19.5" customHeight="1">
      <c r="A20" s="126">
        <v>16</v>
      </c>
      <c r="B20" s="132" t="s">
        <v>70</v>
      </c>
      <c r="C20" s="79" t="s">
        <v>62</v>
      </c>
      <c r="D20" s="131">
        <v>18</v>
      </c>
    </row>
    <row r="21" spans="1:7" s="61" customFormat="1" ht="19.5" customHeight="1">
      <c r="A21" s="126">
        <v>17</v>
      </c>
      <c r="B21" s="83" t="s">
        <v>115</v>
      </c>
      <c r="C21" s="82" t="s">
        <v>62</v>
      </c>
      <c r="D21" s="131">
        <v>9</v>
      </c>
    </row>
    <row r="22" spans="1:7" s="61" customFormat="1" ht="19.5" customHeight="1">
      <c r="A22" s="126">
        <v>18</v>
      </c>
      <c r="B22" s="133" t="s">
        <v>116</v>
      </c>
      <c r="C22" s="101" t="s">
        <v>62</v>
      </c>
      <c r="D22" s="131">
        <v>9</v>
      </c>
    </row>
    <row r="23" spans="1:7" s="61" customFormat="1" ht="19.5" customHeight="1">
      <c r="A23" s="126">
        <v>19</v>
      </c>
      <c r="B23" s="83" t="s">
        <v>117</v>
      </c>
      <c r="C23" s="82" t="s">
        <v>72</v>
      </c>
      <c r="D23" s="131">
        <v>7</v>
      </c>
    </row>
    <row r="24" spans="1:7" s="61" customFormat="1" ht="19.5" customHeight="1">
      <c r="A24" s="126">
        <v>20</v>
      </c>
      <c r="B24" s="83" t="s">
        <v>149</v>
      </c>
      <c r="C24" s="82" t="s">
        <v>72</v>
      </c>
      <c r="D24" s="131">
        <v>2</v>
      </c>
    </row>
    <row r="25" spans="1:7" s="61" customFormat="1" ht="19.5" customHeight="1">
      <c r="A25" s="126">
        <v>21</v>
      </c>
      <c r="B25" s="83" t="s">
        <v>75</v>
      </c>
      <c r="C25" s="82" t="s">
        <v>72</v>
      </c>
      <c r="D25" s="131">
        <v>11</v>
      </c>
    </row>
    <row r="26" spans="1:7" s="61" customFormat="1" ht="19.5" customHeight="1">
      <c r="A26" s="126">
        <v>22</v>
      </c>
      <c r="B26" s="83" t="s">
        <v>119</v>
      </c>
      <c r="C26" s="82" t="s">
        <v>72</v>
      </c>
      <c r="D26" s="131">
        <v>9</v>
      </c>
    </row>
    <row r="27" spans="1:7" s="61" customFormat="1" ht="19.5" customHeight="1">
      <c r="A27" s="126">
        <v>23</v>
      </c>
      <c r="B27" s="133" t="s">
        <v>120</v>
      </c>
      <c r="C27" s="79" t="s">
        <v>121</v>
      </c>
      <c r="D27" s="131">
        <v>9</v>
      </c>
      <c r="G27" s="62"/>
    </row>
    <row r="28" spans="1:7" s="61" customFormat="1" ht="19.5" customHeight="1">
      <c r="A28" s="126">
        <v>24</v>
      </c>
      <c r="B28" s="134" t="s">
        <v>150</v>
      </c>
      <c r="C28" s="85" t="s">
        <v>121</v>
      </c>
      <c r="D28" s="131">
        <v>9</v>
      </c>
      <c r="G28" s="62"/>
    </row>
    <row r="29" spans="1:7" s="61" customFormat="1" ht="19.5" customHeight="1">
      <c r="A29" s="126">
        <v>25</v>
      </c>
      <c r="B29" s="134" t="s">
        <v>122</v>
      </c>
      <c r="C29" s="101" t="s">
        <v>62</v>
      </c>
      <c r="D29" s="131">
        <v>9</v>
      </c>
    </row>
    <row r="30" spans="1:7" s="61" customFormat="1" ht="19.5" customHeight="1">
      <c r="A30" s="126"/>
      <c r="B30" s="110" t="s">
        <v>33</v>
      </c>
      <c r="C30" s="101"/>
      <c r="D30" s="131"/>
    </row>
    <row r="31" spans="1:7" s="61" customFormat="1" ht="19.5" customHeight="1">
      <c r="A31" s="126">
        <v>27</v>
      </c>
      <c r="B31" s="135" t="s">
        <v>79</v>
      </c>
      <c r="C31" s="81" t="s">
        <v>30</v>
      </c>
      <c r="D31" s="128">
        <v>435</v>
      </c>
    </row>
    <row r="32" spans="1:7" s="61" customFormat="1" ht="19.5" customHeight="1">
      <c r="A32" s="126">
        <v>28</v>
      </c>
      <c r="B32" s="132" t="s">
        <v>151</v>
      </c>
      <c r="C32" s="87" t="s">
        <v>30</v>
      </c>
      <c r="D32" s="131">
        <v>72</v>
      </c>
    </row>
    <row r="33" spans="1:4" s="61" customFormat="1" ht="19.5" customHeight="1">
      <c r="A33" s="126">
        <v>29</v>
      </c>
      <c r="B33" s="132" t="s">
        <v>81</v>
      </c>
      <c r="C33" s="87" t="s">
        <v>72</v>
      </c>
      <c r="D33" s="131">
        <v>18</v>
      </c>
    </row>
    <row r="34" spans="1:4" s="61" customFormat="1" ht="19.5" customHeight="1">
      <c r="A34" s="126">
        <v>30</v>
      </c>
      <c r="B34" s="136" t="s">
        <v>152</v>
      </c>
      <c r="C34" s="82" t="s">
        <v>62</v>
      </c>
      <c r="D34" s="137">
        <v>9</v>
      </c>
    </row>
    <row r="35" spans="1:4" s="61" customFormat="1" ht="29.25" customHeight="1">
      <c r="A35" s="126">
        <v>31</v>
      </c>
      <c r="B35" s="136" t="s">
        <v>153</v>
      </c>
      <c r="C35" s="87" t="s">
        <v>30</v>
      </c>
      <c r="D35" s="137">
        <v>43</v>
      </c>
    </row>
    <row r="36" spans="1:4" ht="19.5" customHeight="1">
      <c r="A36" s="126">
        <v>32</v>
      </c>
      <c r="B36" s="136" t="s">
        <v>154</v>
      </c>
      <c r="C36" s="81" t="s">
        <v>30</v>
      </c>
      <c r="D36" s="137">
        <v>328</v>
      </c>
    </row>
    <row r="37" spans="1:4" ht="22.5" customHeight="1">
      <c r="A37" s="126">
        <v>33</v>
      </c>
      <c r="B37" s="83" t="s">
        <v>131</v>
      </c>
      <c r="C37" s="87" t="s">
        <v>30</v>
      </c>
      <c r="D37" s="137">
        <v>330</v>
      </c>
    </row>
    <row r="38" spans="1:4" ht="24" customHeight="1">
      <c r="A38" s="126">
        <v>34</v>
      </c>
      <c r="B38" s="132" t="s">
        <v>161</v>
      </c>
      <c r="C38" s="81" t="s">
        <v>72</v>
      </c>
      <c r="D38" s="137">
        <v>9</v>
      </c>
    </row>
    <row r="39" spans="1:4" ht="31.5">
      <c r="A39" s="126">
        <v>35</v>
      </c>
      <c r="B39" s="83" t="s">
        <v>133</v>
      </c>
      <c r="C39" s="80" t="s">
        <v>72</v>
      </c>
      <c r="D39" s="137">
        <v>9</v>
      </c>
    </row>
    <row r="40" spans="1:4" ht="16.5" customHeight="1">
      <c r="A40" s="126">
        <v>36</v>
      </c>
      <c r="B40" s="83" t="s">
        <v>155</v>
      </c>
      <c r="C40" s="82" t="s">
        <v>72</v>
      </c>
      <c r="D40" s="137">
        <v>7</v>
      </c>
    </row>
    <row r="41" spans="1:4" ht="19.5" customHeight="1">
      <c r="A41" s="126">
        <v>37</v>
      </c>
      <c r="B41" s="83" t="s">
        <v>156</v>
      </c>
      <c r="C41" s="82" t="s">
        <v>72</v>
      </c>
      <c r="D41" s="137">
        <v>2</v>
      </c>
    </row>
    <row r="42" spans="1:4" ht="21.75" customHeight="1">
      <c r="A42" s="126">
        <v>38</v>
      </c>
      <c r="B42" s="138" t="s">
        <v>136</v>
      </c>
      <c r="C42" s="82" t="s">
        <v>72</v>
      </c>
      <c r="D42" s="137">
        <v>9</v>
      </c>
    </row>
    <row r="43" spans="1:4" ht="18" customHeight="1">
      <c r="A43" s="126">
        <v>39</v>
      </c>
      <c r="B43" s="83" t="s">
        <v>87</v>
      </c>
      <c r="C43" s="82" t="s">
        <v>72</v>
      </c>
      <c r="D43" s="137">
        <v>9</v>
      </c>
    </row>
    <row r="44" spans="1:4" ht="18" customHeight="1">
      <c r="A44" s="126">
        <v>40</v>
      </c>
      <c r="B44" s="83" t="s">
        <v>157</v>
      </c>
      <c r="C44" s="87" t="s">
        <v>72</v>
      </c>
      <c r="D44" s="137">
        <v>11</v>
      </c>
    </row>
    <row r="45" spans="1:4" ht="21.75" customHeight="1">
      <c r="A45" s="126">
        <v>41</v>
      </c>
      <c r="B45" s="138" t="s">
        <v>158</v>
      </c>
      <c r="C45" s="81" t="s">
        <v>72</v>
      </c>
      <c r="D45" s="137">
        <v>9</v>
      </c>
    </row>
    <row r="46" spans="1:4" ht="18.75" customHeight="1">
      <c r="A46" s="126">
        <v>42</v>
      </c>
      <c r="B46" s="83" t="s">
        <v>159</v>
      </c>
      <c r="C46" s="87" t="s">
        <v>72</v>
      </c>
      <c r="D46" s="137">
        <v>11</v>
      </c>
    </row>
    <row r="47" spans="1:4" ht="18" customHeight="1">
      <c r="A47" s="126">
        <v>43</v>
      </c>
      <c r="B47" s="136" t="s">
        <v>160</v>
      </c>
      <c r="C47" s="87" t="s">
        <v>182</v>
      </c>
      <c r="D47" s="137">
        <v>0.5</v>
      </c>
    </row>
    <row r="48" spans="1:4" ht="18" customHeight="1">
      <c r="A48" s="126"/>
      <c r="B48" s="111" t="s">
        <v>162</v>
      </c>
      <c r="C48" s="87"/>
      <c r="D48" s="137"/>
    </row>
    <row r="49" spans="1:4" ht="17.25" customHeight="1">
      <c r="A49" s="126">
        <v>45</v>
      </c>
      <c r="B49" s="133" t="s">
        <v>96</v>
      </c>
      <c r="C49" s="85" t="s">
        <v>50</v>
      </c>
      <c r="D49" s="131">
        <v>0.37</v>
      </c>
    </row>
    <row r="50" spans="1:4" ht="21.75" customHeight="1">
      <c r="A50" s="139">
        <v>46</v>
      </c>
      <c r="B50" s="133" t="s">
        <v>35</v>
      </c>
      <c r="C50" s="85" t="s">
        <v>50</v>
      </c>
      <c r="D50" s="131">
        <v>0.37</v>
      </c>
    </row>
    <row r="53" spans="1:4">
      <c r="A53" s="67" t="s">
        <v>22</v>
      </c>
      <c r="B53" s="68"/>
      <c r="C53" s="69"/>
    </row>
    <row r="54" spans="1:4">
      <c r="A54" s="67" t="s">
        <v>180</v>
      </c>
      <c r="B54" s="68"/>
      <c r="C54" s="69"/>
    </row>
    <row r="55" spans="1:4">
      <c r="A55" s="67" t="s">
        <v>21</v>
      </c>
      <c r="B55" s="68"/>
      <c r="C55" s="69"/>
    </row>
  </sheetData>
  <sheetProtection selectLockedCells="1" selectUnlockedCells="1"/>
  <mergeCells count="2">
    <mergeCell ref="A1:D1"/>
    <mergeCell ref="A2:D2"/>
  </mergeCells>
  <pageMargins left="1.2598425196850394" right="0.19685039370078741" top="0.65625" bottom="1.565625" header="0.23622047244094491" footer="0.47244094488188981"/>
  <pageSetup paperSize="9" scale="90" orientation="portrait" useFirstPageNumber="1" horizontalDpi="300" verticalDpi="300" r:id="rId1"/>
  <headerFooter alignWithMargins="0">
    <oddHeader xml:space="preserve">&amp;L&amp;12
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5"/>
  <sheetViews>
    <sheetView view="pageLayout" zoomScaleNormal="100" zoomScaleSheetLayoutView="100" workbookViewId="0">
      <selection activeCell="A3" sqref="A3:D3"/>
    </sheetView>
  </sheetViews>
  <sheetFormatPr defaultRowHeight="12.75"/>
  <cols>
    <col min="1" max="1" width="8.5703125" style="60" customWidth="1"/>
    <col min="2" max="2" width="66.7109375" style="59" customWidth="1"/>
    <col min="3" max="4" width="11.5703125" style="58" customWidth="1"/>
    <col min="5" max="6" width="9.140625" style="57"/>
    <col min="7" max="7" width="70.85546875" style="57" customWidth="1"/>
    <col min="8" max="16384" width="9.140625" style="57"/>
  </cols>
  <sheetData>
    <row r="1" spans="1:7" s="66" customFormat="1" ht="27" customHeight="1">
      <c r="A1" s="186" t="s">
        <v>58</v>
      </c>
      <c r="B1" s="186"/>
      <c r="C1" s="186"/>
      <c r="D1" s="186"/>
    </row>
    <row r="2" spans="1:7" s="66" customFormat="1" ht="27" customHeight="1">
      <c r="A2" s="71"/>
      <c r="B2" s="72"/>
      <c r="C2" s="73"/>
      <c r="D2" s="73"/>
    </row>
    <row r="3" spans="1:7" s="66" customFormat="1" ht="27" customHeight="1">
      <c r="A3" s="77" t="s">
        <v>59</v>
      </c>
      <c r="B3" s="76" t="s">
        <v>60</v>
      </c>
      <c r="C3" s="76" t="s">
        <v>61</v>
      </c>
      <c r="D3" s="76" t="s">
        <v>103</v>
      </c>
    </row>
    <row r="4" spans="1:7" s="66" customFormat="1" ht="27" customHeight="1">
      <c r="A4" s="126">
        <v>1</v>
      </c>
      <c r="B4" s="88" t="s">
        <v>48</v>
      </c>
      <c r="C4" s="82" t="s">
        <v>27</v>
      </c>
      <c r="D4" s="82">
        <v>12</v>
      </c>
    </row>
    <row r="5" spans="1:7" s="66" customFormat="1" ht="27" customHeight="1">
      <c r="A5" s="126">
        <v>2</v>
      </c>
      <c r="B5" s="88" t="s">
        <v>163</v>
      </c>
      <c r="C5" s="82" t="s">
        <v>30</v>
      </c>
      <c r="D5" s="82">
        <v>85</v>
      </c>
    </row>
    <row r="6" spans="1:7" s="66" customFormat="1" ht="27" customHeight="1">
      <c r="A6" s="126">
        <v>3</v>
      </c>
      <c r="B6" s="88" t="s">
        <v>164</v>
      </c>
      <c r="C6" s="82" t="s">
        <v>30</v>
      </c>
      <c r="D6" s="82">
        <v>45</v>
      </c>
    </row>
    <row r="7" spans="1:7" s="66" customFormat="1" ht="27" customHeight="1">
      <c r="A7" s="126">
        <v>4</v>
      </c>
      <c r="B7" s="88" t="s">
        <v>165</v>
      </c>
      <c r="C7" s="82" t="s">
        <v>30</v>
      </c>
      <c r="D7" s="82">
        <v>26</v>
      </c>
    </row>
    <row r="8" spans="1:7" s="66" customFormat="1" ht="27" customHeight="1">
      <c r="A8" s="126">
        <v>5</v>
      </c>
      <c r="B8" s="88" t="s">
        <v>47</v>
      </c>
      <c r="C8" s="82" t="s">
        <v>30</v>
      </c>
      <c r="D8" s="82">
        <v>130</v>
      </c>
    </row>
    <row r="9" spans="1:7" s="66" customFormat="1" ht="27" customHeight="1">
      <c r="A9" s="126">
        <v>6</v>
      </c>
      <c r="B9" s="88" t="s">
        <v>46</v>
      </c>
      <c r="C9" s="82" t="s">
        <v>30</v>
      </c>
      <c r="D9" s="82">
        <v>130</v>
      </c>
    </row>
    <row r="10" spans="1:7" s="66" customFormat="1" ht="27" customHeight="1">
      <c r="A10" s="126">
        <v>7</v>
      </c>
      <c r="B10" s="88" t="s">
        <v>45</v>
      </c>
      <c r="C10" s="82" t="s">
        <v>30</v>
      </c>
      <c r="D10" s="82">
        <v>158</v>
      </c>
      <c r="G10" s="62"/>
    </row>
    <row r="11" spans="1:7" s="66" customFormat="1" ht="27" customHeight="1">
      <c r="A11" s="126">
        <v>8</v>
      </c>
      <c r="B11" s="88" t="s">
        <v>53</v>
      </c>
      <c r="C11" s="82" t="s">
        <v>27</v>
      </c>
      <c r="D11" s="82">
        <v>10</v>
      </c>
      <c r="G11" s="62"/>
    </row>
    <row r="12" spans="1:7" s="66" customFormat="1" ht="27" customHeight="1">
      <c r="A12" s="126">
        <v>9</v>
      </c>
      <c r="B12" s="88" t="s">
        <v>44</v>
      </c>
      <c r="C12" s="82" t="s">
        <v>30</v>
      </c>
      <c r="D12" s="140">
        <v>40</v>
      </c>
      <c r="G12" s="62"/>
    </row>
    <row r="13" spans="1:7" s="66" customFormat="1" ht="27" customHeight="1">
      <c r="A13" s="126">
        <v>10</v>
      </c>
      <c r="B13" s="88" t="s">
        <v>43</v>
      </c>
      <c r="C13" s="82" t="s">
        <v>27</v>
      </c>
      <c r="D13" s="140">
        <v>5</v>
      </c>
      <c r="G13" s="62"/>
    </row>
    <row r="14" spans="1:7" s="66" customFormat="1" ht="27" customHeight="1">
      <c r="A14" s="126">
        <v>11</v>
      </c>
      <c r="B14" s="88" t="s">
        <v>52</v>
      </c>
      <c r="C14" s="82" t="s">
        <v>27</v>
      </c>
      <c r="D14" s="140">
        <v>9</v>
      </c>
    </row>
    <row r="15" spans="1:7" s="66" customFormat="1" ht="27" customHeight="1">
      <c r="A15" s="126">
        <v>12</v>
      </c>
      <c r="B15" s="88" t="s">
        <v>51</v>
      </c>
      <c r="C15" s="82" t="s">
        <v>27</v>
      </c>
      <c r="D15" s="140">
        <v>1</v>
      </c>
    </row>
    <row r="16" spans="1:7" s="66" customFormat="1" ht="27" customHeight="1">
      <c r="A16" s="126">
        <v>13</v>
      </c>
      <c r="B16" s="88" t="s">
        <v>42</v>
      </c>
      <c r="C16" s="82" t="s">
        <v>27</v>
      </c>
      <c r="D16" s="140">
        <v>5</v>
      </c>
    </row>
    <row r="17" spans="1:8" s="66" customFormat="1" ht="27" customHeight="1">
      <c r="A17" s="126">
        <v>14</v>
      </c>
      <c r="B17" s="88" t="s">
        <v>41</v>
      </c>
      <c r="C17" s="82" t="s">
        <v>27</v>
      </c>
      <c r="D17" s="140">
        <v>5</v>
      </c>
    </row>
    <row r="18" spans="1:8" s="66" customFormat="1" ht="27" customHeight="1">
      <c r="A18" s="126">
        <v>15</v>
      </c>
      <c r="B18" s="88" t="s">
        <v>40</v>
      </c>
      <c r="C18" s="82" t="s">
        <v>27</v>
      </c>
      <c r="D18" s="140">
        <v>5</v>
      </c>
    </row>
    <row r="19" spans="1:8" s="66" customFormat="1" ht="27" customHeight="1">
      <c r="A19" s="126">
        <v>16</v>
      </c>
      <c r="B19" s="93" t="s">
        <v>39</v>
      </c>
      <c r="C19" s="82" t="s">
        <v>27</v>
      </c>
      <c r="D19" s="82">
        <v>5</v>
      </c>
    </row>
    <row r="20" spans="1:8" s="66" customFormat="1" ht="27" customHeight="1">
      <c r="A20" s="126">
        <v>17</v>
      </c>
      <c r="B20" s="88" t="s">
        <v>38</v>
      </c>
      <c r="C20" s="82" t="s">
        <v>23</v>
      </c>
      <c r="D20" s="140">
        <v>5</v>
      </c>
    </row>
    <row r="21" spans="1:8" s="66" customFormat="1" ht="27" customHeight="1">
      <c r="A21" s="126">
        <v>18</v>
      </c>
      <c r="B21" s="88" t="s">
        <v>166</v>
      </c>
      <c r="C21" s="82" t="s">
        <v>27</v>
      </c>
      <c r="D21" s="82">
        <v>1</v>
      </c>
    </row>
    <row r="22" spans="1:8" s="66" customFormat="1" ht="27" customHeight="1">
      <c r="A22" s="126">
        <v>19</v>
      </c>
      <c r="B22" s="88" t="s">
        <v>167</v>
      </c>
      <c r="C22" s="82" t="s">
        <v>98</v>
      </c>
      <c r="D22" s="82">
        <v>1</v>
      </c>
    </row>
    <row r="23" spans="1:8" s="66" customFormat="1" ht="27" customHeight="1">
      <c r="A23" s="126">
        <v>20</v>
      </c>
      <c r="B23" s="93" t="s">
        <v>35</v>
      </c>
      <c r="C23" s="141" t="s">
        <v>30</v>
      </c>
      <c r="D23" s="140">
        <v>156</v>
      </c>
    </row>
    <row r="24" spans="1:8" s="66" customFormat="1" ht="27" customHeight="1">
      <c r="A24" s="126">
        <v>21</v>
      </c>
      <c r="B24" s="88" t="s">
        <v>34</v>
      </c>
      <c r="C24" s="82" t="s">
        <v>30</v>
      </c>
      <c r="D24" s="140">
        <v>156</v>
      </c>
    </row>
    <row r="25" spans="1:8" s="66" customFormat="1" ht="27" customHeight="1">
      <c r="A25" s="126"/>
      <c r="B25" s="142" t="s">
        <v>33</v>
      </c>
      <c r="C25" s="82"/>
      <c r="D25" s="140"/>
    </row>
    <row r="26" spans="1:8" s="66" customFormat="1" ht="25.5" customHeight="1">
      <c r="A26" s="126">
        <v>22</v>
      </c>
      <c r="B26" s="88" t="s">
        <v>32</v>
      </c>
      <c r="C26" s="82" t="s">
        <v>30</v>
      </c>
      <c r="D26" s="143">
        <v>40</v>
      </c>
    </row>
    <row r="27" spans="1:8" s="66" customFormat="1" ht="25.5" customHeight="1">
      <c r="A27" s="126">
        <v>23</v>
      </c>
      <c r="B27" s="88" t="s">
        <v>168</v>
      </c>
      <c r="C27" s="82" t="s">
        <v>30</v>
      </c>
      <c r="D27" s="143">
        <v>176</v>
      </c>
    </row>
    <row r="28" spans="1:8" s="66" customFormat="1" ht="25.5" customHeight="1">
      <c r="A28" s="126">
        <v>24</v>
      </c>
      <c r="B28" s="88" t="s">
        <v>31</v>
      </c>
      <c r="C28" s="82" t="s">
        <v>23</v>
      </c>
      <c r="D28" s="143">
        <v>10</v>
      </c>
    </row>
    <row r="29" spans="1:8" s="66" customFormat="1" ht="25.5" customHeight="1">
      <c r="A29" s="126">
        <v>25</v>
      </c>
      <c r="B29" s="88" t="s">
        <v>169</v>
      </c>
      <c r="C29" s="82" t="s">
        <v>27</v>
      </c>
      <c r="D29" s="143">
        <v>5</v>
      </c>
    </row>
    <row r="30" spans="1:8" s="66" customFormat="1" ht="25.5" customHeight="1">
      <c r="A30" s="126">
        <v>26</v>
      </c>
      <c r="B30" s="88" t="s">
        <v>170</v>
      </c>
      <c r="C30" s="82" t="s">
        <v>27</v>
      </c>
      <c r="D30" s="143">
        <v>5</v>
      </c>
    </row>
    <row r="31" spans="1:8" s="66" customFormat="1" ht="25.5" customHeight="1">
      <c r="A31" s="126">
        <v>27</v>
      </c>
      <c r="B31" s="88" t="s">
        <v>29</v>
      </c>
      <c r="C31" s="82" t="s">
        <v>27</v>
      </c>
      <c r="D31" s="143">
        <v>5</v>
      </c>
    </row>
    <row r="32" spans="1:8" s="66" customFormat="1" ht="25.5" customHeight="1">
      <c r="A32" s="126">
        <v>28</v>
      </c>
      <c r="B32" s="88" t="s">
        <v>183</v>
      </c>
      <c r="C32" s="82" t="s">
        <v>23</v>
      </c>
      <c r="D32" s="143">
        <v>5</v>
      </c>
      <c r="F32" s="61"/>
      <c r="G32" s="62"/>
      <c r="H32" s="61"/>
    </row>
    <row r="33" spans="1:8" s="66" customFormat="1" ht="25.5" customHeight="1">
      <c r="A33" s="126">
        <v>29</v>
      </c>
      <c r="B33" s="88" t="s">
        <v>49</v>
      </c>
      <c r="C33" s="82" t="s">
        <v>27</v>
      </c>
      <c r="D33" s="143">
        <v>5</v>
      </c>
      <c r="F33" s="61"/>
      <c r="G33" s="62"/>
      <c r="H33" s="61"/>
    </row>
    <row r="34" spans="1:8" s="66" customFormat="1" ht="25.5" customHeight="1">
      <c r="A34" s="126">
        <v>30</v>
      </c>
      <c r="B34" s="88" t="s">
        <v>28</v>
      </c>
      <c r="C34" s="82" t="s">
        <v>27</v>
      </c>
      <c r="D34" s="143">
        <v>5</v>
      </c>
      <c r="F34" s="61"/>
      <c r="G34" s="61"/>
      <c r="H34" s="61"/>
    </row>
    <row r="35" spans="1:8" s="66" customFormat="1" ht="25.5" customHeight="1">
      <c r="A35" s="126">
        <v>31</v>
      </c>
      <c r="B35" s="88" t="s">
        <v>26</v>
      </c>
      <c r="C35" s="82" t="s">
        <v>25</v>
      </c>
      <c r="D35" s="143">
        <v>130</v>
      </c>
      <c r="F35" s="61"/>
      <c r="G35" s="61"/>
      <c r="H35" s="61"/>
    </row>
    <row r="36" spans="1:8" s="66" customFormat="1" ht="25.5" customHeight="1">
      <c r="A36" s="126">
        <v>32</v>
      </c>
      <c r="B36" s="88" t="s">
        <v>171</v>
      </c>
      <c r="C36" s="82" t="s">
        <v>25</v>
      </c>
      <c r="D36" s="143">
        <v>85</v>
      </c>
      <c r="F36" s="61"/>
      <c r="G36" s="61"/>
      <c r="H36" s="61"/>
    </row>
    <row r="37" spans="1:8" s="66" customFormat="1" ht="25.5" customHeight="1">
      <c r="A37" s="126">
        <v>33</v>
      </c>
      <c r="B37" s="88" t="s">
        <v>172</v>
      </c>
      <c r="C37" s="82" t="s">
        <v>25</v>
      </c>
      <c r="D37" s="143">
        <v>2</v>
      </c>
    </row>
    <row r="38" spans="1:8" s="66" customFormat="1" ht="25.5" customHeight="1">
      <c r="A38" s="126">
        <v>34</v>
      </c>
      <c r="B38" s="88" t="s">
        <v>173</v>
      </c>
      <c r="C38" s="82" t="s">
        <v>25</v>
      </c>
      <c r="D38" s="143">
        <v>45</v>
      </c>
    </row>
    <row r="39" spans="1:8" s="66" customFormat="1" ht="25.5" customHeight="1">
      <c r="A39" s="126">
        <v>35</v>
      </c>
      <c r="B39" s="88" t="s">
        <v>174</v>
      </c>
      <c r="C39" s="82" t="s">
        <v>25</v>
      </c>
      <c r="D39" s="143">
        <v>14</v>
      </c>
    </row>
    <row r="40" spans="1:8" s="66" customFormat="1" ht="25.5" customHeight="1">
      <c r="A40" s="126">
        <v>36</v>
      </c>
      <c r="B40" s="88" t="s">
        <v>175</v>
      </c>
      <c r="C40" s="82" t="s">
        <v>25</v>
      </c>
      <c r="D40" s="143">
        <v>12</v>
      </c>
    </row>
    <row r="41" spans="1:8" s="66" customFormat="1" ht="25.5" customHeight="1">
      <c r="A41" s="126">
        <v>37</v>
      </c>
      <c r="B41" s="88" t="s">
        <v>24</v>
      </c>
      <c r="C41" s="82" t="s">
        <v>23</v>
      </c>
      <c r="D41" s="143">
        <v>5</v>
      </c>
    </row>
    <row r="42" spans="1:8" s="66" customFormat="1" ht="25.5" customHeight="1">
      <c r="D42" s="75"/>
    </row>
    <row r="43" spans="1:8" s="66" customFormat="1" ht="25.5" customHeight="1">
      <c r="A43" s="67" t="s">
        <v>22</v>
      </c>
      <c r="B43" s="74"/>
      <c r="C43" s="75"/>
      <c r="D43" s="75"/>
    </row>
    <row r="44" spans="1:8" s="66" customFormat="1" ht="25.5" customHeight="1">
      <c r="A44" s="67" t="s">
        <v>181</v>
      </c>
      <c r="B44" s="74"/>
      <c r="C44" s="75"/>
      <c r="D44" s="75"/>
    </row>
    <row r="45" spans="1:8">
      <c r="A45" s="67" t="s">
        <v>21</v>
      </c>
      <c r="B45" s="74"/>
      <c r="C45" s="75"/>
    </row>
  </sheetData>
  <sheetProtection selectLockedCells="1" selectUnlockedCells="1"/>
  <mergeCells count="1">
    <mergeCell ref="A1:D1"/>
  </mergeCells>
  <pageMargins left="1.0125" right="0.19685039370078741" top="0.65625" bottom="1.359375" header="0.23622047244094491" footer="0.47244094488188981"/>
  <pageSetup paperSize="9" scale="90" orientation="portrait" useFirstPageNumber="1" horizontalDpi="300" verticalDpi="300" r:id="rId1"/>
  <headerFooter alignWithMargins="0">
    <oddHeader xml:space="preserve">&amp;L&amp;12
            </oddHeader>
    <oddFooter>&amp;R
vs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Kopsavilkums</vt:lpstr>
      <vt:lpstr>Čiekuru iela un Meža iela</vt:lpstr>
      <vt:lpstr>Dzelzceļa iela</vt:lpstr>
      <vt:lpstr>Lielā iela</vt:lpstr>
      <vt:lpstr>Krones iela</vt:lpstr>
    </vt:vector>
  </TitlesOfParts>
  <Company>Capital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IG. Galoburda</dc:creator>
  <cp:lastModifiedBy>Inara IM. Malinovska</cp:lastModifiedBy>
  <cp:lastPrinted>2018-04-13T08:21:44Z</cp:lastPrinted>
  <dcterms:created xsi:type="dcterms:W3CDTF">2015-12-04T08:09:49Z</dcterms:created>
  <dcterms:modified xsi:type="dcterms:W3CDTF">2018-04-13T08:58:46Z</dcterms:modified>
</cp:coreProperties>
</file>