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95" windowHeight="9600" activeTab="0"/>
  </bookViews>
  <sheets>
    <sheet name="DARBU_IZMAKSAS " sheetId="1" r:id="rId1"/>
    <sheet name="Sheet1" sheetId="2" r:id="rId2"/>
  </sheets>
  <definedNames>
    <definedName name="_xlnm._FilterDatabase" localSheetId="0" hidden="1">'DARBU_IZMAKSAS '!$B$3:$G$169</definedName>
    <definedName name="_xlnm.Print_Titles" localSheetId="0">'DARBU_IZMAKSAS '!$3:$3</definedName>
  </definedNames>
  <calcPr fullCalcOnLoad="1"/>
</workbook>
</file>

<file path=xl/sharedStrings.xml><?xml version="1.0" encoding="utf-8"?>
<sst xmlns="http://schemas.openxmlformats.org/spreadsheetml/2006/main" count="151" uniqueCount="64">
  <si>
    <t>Nr. p. k.</t>
  </si>
  <si>
    <t>Mērvienība</t>
  </si>
  <si>
    <t>m</t>
  </si>
  <si>
    <t>Darbu nosaukums</t>
  </si>
  <si>
    <t>gab.</t>
  </si>
  <si>
    <t>m²</t>
  </si>
  <si>
    <t>m³</t>
  </si>
  <si>
    <t>Daudzums</t>
  </si>
  <si>
    <t>Vienības cena, EUR</t>
  </si>
  <si>
    <t>Summa, EUR</t>
  </si>
  <si>
    <t>03-00000</t>
  </si>
  <si>
    <t>Izpilddokumentācijas sagatavošana</t>
  </si>
  <si>
    <t>apjoms</t>
  </si>
  <si>
    <t>ZEMES DARBI</t>
  </si>
  <si>
    <t>31-00000</t>
  </si>
  <si>
    <t>SAGATAVOŠANAS DARBI</t>
  </si>
  <si>
    <t>Kods</t>
  </si>
  <si>
    <t>Teritorijas uzmērīšana un nospraušana</t>
  </si>
  <si>
    <t>Ģeopaklāja ieklāšana un stiprināšana atbilstoši ražotāja dotajām specifikācijām</t>
  </si>
  <si>
    <t>APSTĀDĪJUMI</t>
  </si>
  <si>
    <t>Viengadīgo puķu piegāde un stādīšana ar rokām</t>
  </si>
  <si>
    <t>Vidējas frakcijas priežu mizas mulča, 8cm bieza slānī piegāde un uzklāšana ar rokām</t>
  </si>
  <si>
    <t>Gultnes izstrāde apstādījumu ierīkošanai, materiālu transportējot uz būvuzņēmēja atbērtni, hvid=50cm</t>
  </si>
  <si>
    <t>Atvestas auglīgās augsnes ielabošana ar pievestu organisko un minerālo mēslojumu, apstādījumu dobju ierīkošanai 50cm dziļumā vienlaidus zonā</t>
  </si>
  <si>
    <t>graudzāļu piegāde un stādīšana ar rokām</t>
  </si>
  <si>
    <t>Miscanthus sinensis 'Malepartus', konteiners C5</t>
  </si>
  <si>
    <t>Festuca cinerea 'Glauca', konteiners C3</t>
  </si>
  <si>
    <t>Pennisetum setaceum 'Fireworks', konteiners C3</t>
  </si>
  <si>
    <t>Bidens ferulifolia 'Taka Tuka', p12</t>
  </si>
  <si>
    <t>Caleus blumei 'Kong Rose' p12</t>
  </si>
  <si>
    <t>Gultnes izstrāde apstādījumu ierīkošanai, materiālu transportējot uz būvuzņēmēja atbērtni, hvid=70cm</t>
  </si>
  <si>
    <t>Atvestas auglīgās augsnes ielabošana ar pievestu organisko un minerālo mēslojumu, apstādījumu dobju ierīkošanai 70cm dziļumā vienlaidus zonā</t>
  </si>
  <si>
    <t>Krāsaina vidējas frakcijas priežu mizas mulča, 10cm bieza slānī piegāde un uzklāšana ar rokām</t>
  </si>
  <si>
    <t>skujukoku piegāde un stādīšana ar rokām</t>
  </si>
  <si>
    <t>Juniperus horizontalis 'Grey Pearl', konteiners C5</t>
  </si>
  <si>
    <t>Lapukoku  piegāde un stādīšana ar rokām</t>
  </si>
  <si>
    <t>Forsythia 'Maluch', konteiners C5</t>
  </si>
  <si>
    <t>Juniperus squamata 'Blue Carpet', konteiners C5</t>
  </si>
  <si>
    <t>Pinus mugo 'Winter Gold', konteiners C3</t>
  </si>
  <si>
    <t>Rhododendron 'Dzintra', konteiners C15-20</t>
  </si>
  <si>
    <t>Rhododendron 'Emanuela', konteiners C15-20</t>
  </si>
  <si>
    <t>Rhododendron 'Laura', konteiners C15-20</t>
  </si>
  <si>
    <t>Spiraea cinerea 'Grefsheim', konteiners C5</t>
  </si>
  <si>
    <t>Stephanadra incisa 'Crispa', konteners C3</t>
  </si>
  <si>
    <t>smalkas frakcijas priežu mizas mulča, 8cm bieza slānī piegāde un uzklāšana ar rokām</t>
  </si>
  <si>
    <t>Ziemciešu piegāde un stādīšana ar rokām</t>
  </si>
  <si>
    <t>Hemerocallis 'Artic Snow', konteiners C2</t>
  </si>
  <si>
    <t>Aruncus dioicus, konteiners C5</t>
  </si>
  <si>
    <t>Hemerocallis 'Chartreuse Queen', konteiners C2</t>
  </si>
  <si>
    <t>Hemerocallis 'Lace Fan', konteiners C2</t>
  </si>
  <si>
    <t>Hemerocallis 'Nob Hill', konteiners C2</t>
  </si>
  <si>
    <t>Hemerocallis 'Sammy Russel', konteiners C2</t>
  </si>
  <si>
    <t>Tradescantia andersoniana 'Golden Ametist', kont C2</t>
  </si>
  <si>
    <t>Tradescantia andersoniana 'Rubra', konteiners C2</t>
  </si>
  <si>
    <t>betona apmales 100.20.8 uzstādīšana</t>
  </si>
  <si>
    <t xml:space="preserve">betona pamatne C16/20 </t>
  </si>
  <si>
    <t>minerālmateriālu maisījums 0/45, NIII</t>
  </si>
  <si>
    <t>1.2. Tīraine,Jelgavas ceļš</t>
  </si>
  <si>
    <r>
      <t>m</t>
    </r>
    <r>
      <rPr>
        <vertAlign val="superscript"/>
        <sz val="9"/>
        <rFont val="Arial"/>
        <family val="2"/>
      </rPr>
      <t>2</t>
    </r>
  </si>
  <si>
    <t>Piedāvātā cena par apstādījumu ierīkošanu Jaunmārupē, Mazcenu alejas un Čiekuru ielas krustojumā</t>
  </si>
  <si>
    <t>1.1. Jaunmārupe, Mazcenu alejas un Čiekuru ielas krustojums</t>
  </si>
  <si>
    <t>Piedāvātā cena par apstādījumu ierīkošanu Tīrainē, Jelgavas ceļā</t>
  </si>
  <si>
    <t>Piedāvātā līgumcena EUR bez PVN</t>
  </si>
  <si>
    <t>Finanšu piedāvājums iepirkumā "Apstādījumu ierīkošana Tīrainē un Jaunmārupē", identifikācijas Nr. MND 2016/32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</si>
</sst>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0.0"/>
    <numFmt numFmtId="190" formatCode="00000"/>
    <numFmt numFmtId="191" formatCode="#,##0.000"/>
    <numFmt numFmtId="192" formatCode="#,##0.0000"/>
    <numFmt numFmtId="193" formatCode="#,##0.0"/>
    <numFmt numFmtId="194" formatCode="yyyy\.mm\.dd\.;@"/>
    <numFmt numFmtId="195" formatCode="0.00;[Red]0.00"/>
    <numFmt numFmtId="196" formatCode="#,##0.00_ ;\-#,##0.00\ "/>
    <numFmt numFmtId="197" formatCode="0;[Red]0"/>
    <numFmt numFmtId="198" formatCode="[$-426]dddd\,\ yyyy&quot;. gada &quot;d\.\ mmmm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53">
    <font>
      <sz val="11"/>
      <color indexed="8"/>
      <name val="Calibri"/>
      <family val="2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3" fontId="1" fillId="0" borderId="0" applyFill="0" applyBorder="0" applyAlignment="0" applyProtection="0"/>
    <xf numFmtId="181" fontId="1" fillId="0" borderId="0" applyFill="0" applyBorder="0" applyAlignment="0" applyProtection="0"/>
    <xf numFmtId="182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 vertical="center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0" xfId="60" applyFont="1" applyFill="1" applyAlignment="1">
      <alignment vertical="center"/>
      <protection/>
    </xf>
    <xf numFmtId="0" fontId="1" fillId="0" borderId="0" xfId="0" applyFont="1" applyFill="1" applyAlignment="1">
      <alignment vertical="center"/>
    </xf>
    <xf numFmtId="4" fontId="3" fillId="0" borderId="10" xfId="0" applyNumberFormat="1" applyFont="1" applyFill="1" applyBorder="1" applyAlignment="1">
      <alignment horizontal="right" vertical="center"/>
    </xf>
    <xf numFmtId="4" fontId="1" fillId="0" borderId="0" xfId="60" applyNumberFormat="1" applyFont="1" applyFill="1" applyAlignment="1">
      <alignment vertical="center"/>
      <protection/>
    </xf>
    <xf numFmtId="0" fontId="2" fillId="33" borderId="11" xfId="60" applyFont="1" applyFill="1" applyBorder="1" applyAlignment="1">
      <alignment vertical="center" wrapText="1"/>
      <protection/>
    </xf>
    <xf numFmtId="0" fontId="2" fillId="33" borderId="11" xfId="60" applyFont="1" applyFill="1" applyBorder="1" applyAlignment="1">
      <alignment vertical="center"/>
      <protection/>
    </xf>
    <xf numFmtId="2" fontId="2" fillId="33" borderId="11" xfId="60" applyNumberFormat="1" applyFont="1" applyFill="1" applyBorder="1" applyAlignment="1">
      <alignment vertical="center"/>
      <protection/>
    </xf>
    <xf numFmtId="4" fontId="2" fillId="33" borderId="11" xfId="60" applyNumberFormat="1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0" fontId="1" fillId="0" borderId="0" xfId="60" applyFont="1" applyFill="1" applyAlignment="1">
      <alignment horizontal="center" vertical="center"/>
      <protection/>
    </xf>
    <xf numFmtId="0" fontId="2" fillId="33" borderId="11" xfId="60" applyFont="1" applyFill="1" applyBorder="1" applyAlignment="1">
      <alignment horizontal="center" vertical="center" wrapText="1"/>
      <protection/>
    </xf>
    <xf numFmtId="4" fontId="8" fillId="0" borderId="10" xfId="63" applyNumberFormat="1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center" wrapText="1" shrinkToFit="1"/>
    </xf>
    <xf numFmtId="2" fontId="2" fillId="0" borderId="10" xfId="0" applyNumberFormat="1" applyFont="1" applyFill="1" applyBorder="1" applyAlignment="1">
      <alignment horizontal="center" vertical="center"/>
    </xf>
    <xf numFmtId="0" fontId="8" fillId="0" borderId="10" xfId="46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2" fillId="33" borderId="11" xfId="60" applyFont="1" applyFill="1" applyBorder="1" applyAlignment="1">
      <alignment horizontal="left" vertical="center"/>
      <protection/>
    </xf>
    <xf numFmtId="0" fontId="1" fillId="0" borderId="0" xfId="60" applyFont="1" applyFill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2" fontId="2" fillId="0" borderId="10" xfId="46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wrapText="1"/>
    </xf>
    <xf numFmtId="4" fontId="3" fillId="0" borderId="10" xfId="63" applyNumberFormat="1" applyFont="1" applyFill="1" applyBorder="1" applyAlignment="1">
      <alignment horizontal="center"/>
      <protection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/>
    </xf>
    <xf numFmtId="0" fontId="6" fillId="0" borderId="0" xfId="60" applyFont="1" applyFill="1" applyAlignment="1">
      <alignment horizontal="center"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horizontal="center" vertical="center"/>
      <protection/>
    </xf>
    <xf numFmtId="0" fontId="1" fillId="0" borderId="0" xfId="60" applyFont="1" applyFill="1" applyBorder="1" applyAlignment="1">
      <alignment horizontal="center" vertical="center"/>
      <protection/>
    </xf>
    <xf numFmtId="0" fontId="2" fillId="0" borderId="0" xfId="60" applyFont="1" applyFill="1" applyBorder="1" applyAlignment="1">
      <alignment horizontal="center" vertical="center" wrapText="1"/>
      <protection/>
    </xf>
    <xf numFmtId="1" fontId="8" fillId="0" borderId="0" xfId="0" applyNumberFormat="1" applyFont="1" applyFill="1" applyBorder="1" applyAlignment="1">
      <alignment horizontal="center" vertical="center"/>
    </xf>
    <xf numFmtId="0" fontId="3" fillId="0" borderId="0" xfId="46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" fillId="0" borderId="0" xfId="60" applyFont="1" applyFill="1" applyBorder="1" applyAlignment="1">
      <alignment horizontal="left" vertical="center"/>
      <protection/>
    </xf>
    <xf numFmtId="1" fontId="1" fillId="0" borderId="0" xfId="60" applyNumberFormat="1" applyFont="1" applyFill="1" applyBorder="1" applyAlignment="1">
      <alignment horizontal="center" vertical="center"/>
      <protection/>
    </xf>
    <xf numFmtId="16" fontId="1" fillId="0" borderId="0" xfId="60" applyNumberFormat="1" applyFont="1" applyFill="1" applyBorder="1" applyAlignment="1">
      <alignment horizontal="center" vertical="center"/>
      <protection/>
    </xf>
    <xf numFmtId="0" fontId="2" fillId="0" borderId="0" xfId="60" applyFont="1" applyFill="1" applyBorder="1" applyAlignment="1">
      <alignment horizontal="right" vertical="center"/>
      <protection/>
    </xf>
    <xf numFmtId="4" fontId="3" fillId="0" borderId="0" xfId="60" applyNumberFormat="1" applyFont="1" applyFill="1" applyBorder="1" applyAlignment="1">
      <alignment horizontal="right" vertical="center"/>
      <protection/>
    </xf>
    <xf numFmtId="189" fontId="1" fillId="0" borderId="0" xfId="60" applyNumberFormat="1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left" vertical="center"/>
      <protection/>
    </xf>
    <xf numFmtId="4" fontId="1" fillId="0" borderId="0" xfId="60" applyNumberFormat="1" applyFont="1" applyFill="1" applyBorder="1" applyAlignment="1">
      <alignment vertical="center"/>
      <protection/>
    </xf>
    <xf numFmtId="0" fontId="3" fillId="0" borderId="0" xfId="0" applyNumberFormat="1" applyFont="1" applyFill="1" applyBorder="1" applyAlignment="1">
      <alignment horizontal="center" vertical="center"/>
    </xf>
    <xf numFmtId="0" fontId="8" fillId="0" borderId="0" xfId="46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wrapText="1"/>
    </xf>
    <xf numFmtId="4" fontId="8" fillId="0" borderId="0" xfId="63" applyNumberFormat="1" applyFont="1" applyFill="1" applyBorder="1" applyAlignment="1">
      <alignment horizontal="center"/>
      <protection/>
    </xf>
    <xf numFmtId="0" fontId="8" fillId="0" borderId="0" xfId="0" applyNumberFormat="1" applyFont="1" applyFill="1" applyBorder="1" applyAlignment="1">
      <alignment horizontal="center" vertical="center"/>
    </xf>
    <xf numFmtId="2" fontId="2" fillId="0" borderId="0" xfId="46" applyNumberFormat="1" applyFont="1" applyFill="1" applyBorder="1" applyAlignment="1">
      <alignment horizontal="center" vertical="center" wrapText="1"/>
      <protection/>
    </xf>
    <xf numFmtId="49" fontId="8" fillId="0" borderId="0" xfId="63" applyNumberFormat="1" applyFont="1" applyFill="1" applyBorder="1" applyAlignment="1">
      <alignment horizontal="center"/>
      <protection/>
    </xf>
    <xf numFmtId="2" fontId="8" fillId="0" borderId="0" xfId="63" applyNumberFormat="1" applyFont="1" applyBorder="1" applyAlignment="1">
      <alignment horizontal="center" vertical="center"/>
      <protection/>
    </xf>
    <xf numFmtId="4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9" fillId="0" borderId="0" xfId="63" applyFont="1" applyFill="1" applyBorder="1" applyAlignment="1">
      <alignment horizontal="center" vertical="center" wrapText="1"/>
      <protection/>
    </xf>
    <xf numFmtId="0" fontId="8" fillId="0" borderId="0" xfId="63" applyNumberFormat="1" applyFont="1" applyFill="1" applyBorder="1" applyAlignment="1">
      <alignment horizontal="center"/>
      <protection/>
    </xf>
    <xf numFmtId="49" fontId="8" fillId="34" borderId="0" xfId="63" applyNumberFormat="1" applyFont="1" applyFill="1" applyBorder="1" applyAlignment="1">
      <alignment horizontal="center"/>
      <protection/>
    </xf>
    <xf numFmtId="0" fontId="8" fillId="0" borderId="0" xfId="63" applyFont="1" applyFill="1" applyBorder="1" applyAlignment="1">
      <alignment horizontal="left"/>
      <protection/>
    </xf>
    <xf numFmtId="0" fontId="2" fillId="33" borderId="0" xfId="60" applyFont="1" applyFill="1" applyBorder="1" applyAlignment="1">
      <alignment horizontal="center" vertical="center" wrapText="1"/>
      <protection/>
    </xf>
    <xf numFmtId="0" fontId="2" fillId="33" borderId="0" xfId="60" applyFont="1" applyFill="1" applyBorder="1" applyAlignment="1">
      <alignment horizontal="left" vertical="center"/>
      <protection/>
    </xf>
    <xf numFmtId="0" fontId="2" fillId="33" borderId="0" xfId="60" applyFont="1" applyFill="1" applyBorder="1" applyAlignment="1">
      <alignment vertical="center"/>
      <protection/>
    </xf>
    <xf numFmtId="2" fontId="2" fillId="33" borderId="0" xfId="60" applyNumberFormat="1" applyFont="1" applyFill="1" applyBorder="1" applyAlignment="1">
      <alignment vertical="center"/>
      <protection/>
    </xf>
    <xf numFmtId="4" fontId="2" fillId="33" borderId="0" xfId="60" applyNumberFormat="1" applyFont="1" applyFill="1" applyBorder="1" applyAlignment="1">
      <alignment vertical="center" wrapText="1"/>
      <protection/>
    </xf>
    <xf numFmtId="0" fontId="2" fillId="33" borderId="0" xfId="60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6" fillId="0" borderId="0" xfId="60" applyFont="1" applyFill="1" applyBorder="1" applyAlignment="1">
      <alignment horizontal="center" vertical="center"/>
      <protection/>
    </xf>
    <xf numFmtId="1" fontId="2" fillId="0" borderId="12" xfId="0" applyNumberFormat="1" applyFont="1" applyFill="1" applyBorder="1" applyAlignment="1">
      <alignment horizontal="right" vertical="center" wrapText="1"/>
    </xf>
    <xf numFmtId="1" fontId="2" fillId="0" borderId="13" xfId="0" applyNumberFormat="1" applyFont="1" applyFill="1" applyBorder="1" applyAlignment="1">
      <alignment horizontal="right" vertical="center" wrapText="1"/>
    </xf>
    <xf numFmtId="1" fontId="2" fillId="0" borderId="14" xfId="0" applyNumberFormat="1" applyFont="1" applyFill="1" applyBorder="1" applyAlignment="1">
      <alignment horizontal="right" vertical="center" wrapText="1"/>
    </xf>
    <xf numFmtId="0" fontId="1" fillId="0" borderId="0" xfId="60" applyFont="1" applyFill="1" applyAlignment="1">
      <alignment horizontal="center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0 2" xfId="59"/>
    <cellStyle name="Normal 2" xfId="60"/>
    <cellStyle name="Normal 34" xfId="61"/>
    <cellStyle name="Normal 35" xfId="62"/>
    <cellStyle name="Normal 4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1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H171"/>
  <sheetViews>
    <sheetView showZeros="0" tabSelected="1" zoomScalePageLayoutView="115" workbookViewId="0" topLeftCell="A1">
      <selection activeCell="G57" sqref="G57"/>
    </sheetView>
  </sheetViews>
  <sheetFormatPr defaultColWidth="9.00390625" defaultRowHeight="15"/>
  <cols>
    <col min="1" max="1" width="6.421875" style="2" customWidth="1"/>
    <col min="2" max="2" width="7.8515625" style="12" customWidth="1"/>
    <col min="3" max="3" width="40.421875" style="23" customWidth="1"/>
    <col min="4" max="4" width="8.8515625" style="2" customWidth="1"/>
    <col min="5" max="5" width="9.28125" style="2" customWidth="1"/>
    <col min="6" max="6" width="9.00390625" style="5" customWidth="1"/>
    <col min="7" max="7" width="12.140625" style="2" customWidth="1"/>
    <col min="8" max="16384" width="9.00390625" style="2" customWidth="1"/>
  </cols>
  <sheetData>
    <row r="1" spans="1:7" ht="36" customHeight="1">
      <c r="A1" s="93" t="s">
        <v>63</v>
      </c>
      <c r="B1" s="93"/>
      <c r="C1" s="93"/>
      <c r="D1" s="93"/>
      <c r="E1" s="93"/>
      <c r="F1" s="93"/>
      <c r="G1" s="93"/>
    </row>
    <row r="3" spans="1:7" ht="32.25" customHeight="1">
      <c r="A3" s="13" t="s">
        <v>0</v>
      </c>
      <c r="B3" s="13" t="s">
        <v>16</v>
      </c>
      <c r="C3" s="22" t="s">
        <v>3</v>
      </c>
      <c r="D3" s="7" t="s">
        <v>1</v>
      </c>
      <c r="E3" s="8" t="s">
        <v>7</v>
      </c>
      <c r="F3" s="9" t="s">
        <v>8</v>
      </c>
      <c r="G3" s="6" t="s">
        <v>9</v>
      </c>
    </row>
    <row r="4" spans="1:7" s="3" customFormat="1" ht="15" customHeight="1">
      <c r="A4" s="86"/>
      <c r="B4" s="87"/>
      <c r="C4" s="87"/>
      <c r="D4" s="87"/>
      <c r="E4" s="87"/>
      <c r="F4" s="87"/>
      <c r="G4" s="88"/>
    </row>
    <row r="5" spans="1:7" s="3" customFormat="1" ht="24" customHeight="1">
      <c r="A5" s="15"/>
      <c r="B5" s="11"/>
      <c r="C5" s="19" t="s">
        <v>60</v>
      </c>
      <c r="D5" s="16"/>
      <c r="E5" s="16"/>
      <c r="F5" s="1"/>
      <c r="G5" s="4"/>
    </row>
    <row r="6" spans="1:7" s="3" customFormat="1" ht="16.5" customHeight="1">
      <c r="A6" s="15"/>
      <c r="B6" s="11"/>
      <c r="C6" s="19" t="s">
        <v>15</v>
      </c>
      <c r="D6" s="10"/>
      <c r="E6" s="14"/>
      <c r="F6" s="1"/>
      <c r="G6" s="4"/>
    </row>
    <row r="7" spans="1:7" s="3" customFormat="1" ht="21" customHeight="1">
      <c r="A7" s="27">
        <v>1</v>
      </c>
      <c r="B7" s="18" t="s">
        <v>10</v>
      </c>
      <c r="C7" s="24" t="s">
        <v>11</v>
      </c>
      <c r="D7" s="20" t="s">
        <v>12</v>
      </c>
      <c r="E7" s="25">
        <v>1</v>
      </c>
      <c r="F7" s="1"/>
      <c r="G7" s="4">
        <f>ROUND(E7*F7,2)</f>
        <v>0</v>
      </c>
    </row>
    <row r="8" spans="1:7" s="3" customFormat="1" ht="21" customHeight="1">
      <c r="A8" s="27">
        <v>2</v>
      </c>
      <c r="B8" s="18" t="s">
        <v>10</v>
      </c>
      <c r="C8" s="24" t="s">
        <v>17</v>
      </c>
      <c r="D8" s="21" t="s">
        <v>12</v>
      </c>
      <c r="E8" s="17">
        <v>1</v>
      </c>
      <c r="F8" s="1"/>
      <c r="G8" s="4">
        <f>ROUND(E8*F8,2)</f>
        <v>0</v>
      </c>
    </row>
    <row r="9" spans="1:7" s="3" customFormat="1" ht="18.75" customHeight="1">
      <c r="A9" s="27"/>
      <c r="B9" s="33"/>
      <c r="C9" s="28" t="s">
        <v>13</v>
      </c>
      <c r="D9" s="29"/>
      <c r="E9" s="30"/>
      <c r="F9" s="1"/>
      <c r="G9" s="4"/>
    </row>
    <row r="10" spans="1:7" s="3" customFormat="1" ht="35.25" customHeight="1">
      <c r="A10" s="27">
        <v>3</v>
      </c>
      <c r="B10" s="18" t="s">
        <v>10</v>
      </c>
      <c r="C10" s="24" t="s">
        <v>30</v>
      </c>
      <c r="D10" s="21" t="s">
        <v>58</v>
      </c>
      <c r="E10" s="31">
        <v>212</v>
      </c>
      <c r="F10" s="1"/>
      <c r="G10" s="4">
        <f>ROUND(E10*F10,2)</f>
        <v>0</v>
      </c>
    </row>
    <row r="11" spans="1:7" s="3" customFormat="1" ht="36" customHeight="1">
      <c r="A11" s="27">
        <v>4</v>
      </c>
      <c r="B11" s="18" t="s">
        <v>10</v>
      </c>
      <c r="C11" s="24" t="s">
        <v>31</v>
      </c>
      <c r="D11" s="21" t="s">
        <v>58</v>
      </c>
      <c r="E11" s="31">
        <v>212</v>
      </c>
      <c r="F11" s="1"/>
      <c r="G11" s="4">
        <f>ROUND(E11*F11,2)</f>
        <v>0</v>
      </c>
    </row>
    <row r="12" spans="1:7" s="3" customFormat="1" ht="24.75" customHeight="1">
      <c r="A12" s="27">
        <v>5</v>
      </c>
      <c r="B12" s="18" t="s">
        <v>10</v>
      </c>
      <c r="C12" s="24" t="s">
        <v>18</v>
      </c>
      <c r="D12" s="21" t="s">
        <v>5</v>
      </c>
      <c r="E12" s="32">
        <v>200</v>
      </c>
      <c r="F12" s="1"/>
      <c r="G12" s="4">
        <f>ROUND(E12*F12,2)</f>
        <v>0</v>
      </c>
    </row>
    <row r="13" spans="1:7" s="3" customFormat="1" ht="18" customHeight="1">
      <c r="A13" s="27"/>
      <c r="B13" s="18"/>
      <c r="C13" s="28" t="s">
        <v>19</v>
      </c>
      <c r="D13" s="21"/>
      <c r="E13" s="31"/>
      <c r="F13" s="1"/>
      <c r="G13" s="4"/>
    </row>
    <row r="14" spans="1:7" s="3" customFormat="1" ht="21" customHeight="1">
      <c r="A14" s="27">
        <v>6</v>
      </c>
      <c r="B14" s="18" t="s">
        <v>14</v>
      </c>
      <c r="C14" s="24" t="s">
        <v>33</v>
      </c>
      <c r="D14" s="21" t="s">
        <v>4</v>
      </c>
      <c r="E14" s="31">
        <v>74</v>
      </c>
      <c r="F14" s="1"/>
      <c r="G14" s="4">
        <f aca="true" t="shared" si="0" ref="G14:G35">ROUND(E14*F14,2)</f>
        <v>0</v>
      </c>
    </row>
    <row r="15" spans="1:7" s="3" customFormat="1" ht="21" customHeight="1">
      <c r="A15" s="27">
        <v>7</v>
      </c>
      <c r="B15" s="18" t="s">
        <v>14</v>
      </c>
      <c r="C15" s="26" t="s">
        <v>34</v>
      </c>
      <c r="D15" s="21" t="s">
        <v>4</v>
      </c>
      <c r="E15" s="31">
        <v>31</v>
      </c>
      <c r="F15" s="1"/>
      <c r="G15" s="4">
        <f t="shared" si="0"/>
        <v>0</v>
      </c>
    </row>
    <row r="16" spans="1:7" s="3" customFormat="1" ht="21" customHeight="1">
      <c r="A16" s="27">
        <v>8</v>
      </c>
      <c r="B16" s="18" t="s">
        <v>14</v>
      </c>
      <c r="C16" s="26" t="s">
        <v>37</v>
      </c>
      <c r="D16" s="21" t="s">
        <v>4</v>
      </c>
      <c r="E16" s="31">
        <v>15</v>
      </c>
      <c r="F16" s="1"/>
      <c r="G16" s="4">
        <f t="shared" si="0"/>
        <v>0</v>
      </c>
    </row>
    <row r="17" spans="1:7" s="3" customFormat="1" ht="21" customHeight="1">
      <c r="A17" s="27">
        <v>9</v>
      </c>
      <c r="B17" s="18" t="s">
        <v>14</v>
      </c>
      <c r="C17" s="26" t="s">
        <v>38</v>
      </c>
      <c r="D17" s="21" t="s">
        <v>4</v>
      </c>
      <c r="E17" s="31">
        <v>15</v>
      </c>
      <c r="F17" s="1"/>
      <c r="G17" s="4">
        <f t="shared" si="0"/>
        <v>0</v>
      </c>
    </row>
    <row r="18" spans="1:7" s="3" customFormat="1" ht="21" customHeight="1">
      <c r="A18" s="27">
        <v>10</v>
      </c>
      <c r="B18" s="18" t="s">
        <v>14</v>
      </c>
      <c r="C18" s="24" t="s">
        <v>35</v>
      </c>
      <c r="D18" s="21" t="s">
        <v>4</v>
      </c>
      <c r="E18" s="31">
        <v>93</v>
      </c>
      <c r="F18" s="1"/>
      <c r="G18" s="4">
        <f t="shared" si="0"/>
        <v>0</v>
      </c>
    </row>
    <row r="19" spans="1:7" s="3" customFormat="1" ht="21" customHeight="1">
      <c r="A19" s="27">
        <v>11</v>
      </c>
      <c r="B19" s="18" t="s">
        <v>14</v>
      </c>
      <c r="C19" s="26" t="s">
        <v>36</v>
      </c>
      <c r="D19" s="21" t="s">
        <v>4</v>
      </c>
      <c r="E19" s="31">
        <v>20</v>
      </c>
      <c r="F19" s="1"/>
      <c r="G19" s="4">
        <f t="shared" si="0"/>
        <v>0</v>
      </c>
    </row>
    <row r="20" spans="1:7" s="3" customFormat="1" ht="21" customHeight="1">
      <c r="A20" s="27">
        <v>12</v>
      </c>
      <c r="B20" s="18" t="s">
        <v>14</v>
      </c>
      <c r="C20" s="26" t="s">
        <v>39</v>
      </c>
      <c r="D20" s="21" t="s">
        <v>4</v>
      </c>
      <c r="E20" s="31">
        <v>7</v>
      </c>
      <c r="F20" s="1"/>
      <c r="G20" s="4">
        <f t="shared" si="0"/>
        <v>0</v>
      </c>
    </row>
    <row r="21" spans="1:7" s="3" customFormat="1" ht="21" customHeight="1">
      <c r="A21" s="27">
        <v>13</v>
      </c>
      <c r="B21" s="18" t="s">
        <v>14</v>
      </c>
      <c r="C21" s="26" t="s">
        <v>40</v>
      </c>
      <c r="D21" s="21" t="s">
        <v>4</v>
      </c>
      <c r="E21" s="31">
        <v>7</v>
      </c>
      <c r="F21" s="1"/>
      <c r="G21" s="4">
        <f t="shared" si="0"/>
        <v>0</v>
      </c>
    </row>
    <row r="22" spans="1:7" s="3" customFormat="1" ht="21" customHeight="1">
      <c r="A22" s="27">
        <v>14</v>
      </c>
      <c r="B22" s="18" t="s">
        <v>14</v>
      </c>
      <c r="C22" s="26" t="s">
        <v>41</v>
      </c>
      <c r="D22" s="21" t="s">
        <v>4</v>
      </c>
      <c r="E22" s="31">
        <v>7</v>
      </c>
      <c r="F22" s="1"/>
      <c r="G22" s="4">
        <f t="shared" si="0"/>
        <v>0</v>
      </c>
    </row>
    <row r="23" spans="1:7" s="3" customFormat="1" ht="21" customHeight="1">
      <c r="A23" s="27">
        <v>15</v>
      </c>
      <c r="B23" s="18" t="s">
        <v>14</v>
      </c>
      <c r="C23" s="26" t="s">
        <v>42</v>
      </c>
      <c r="D23" s="21" t="s">
        <v>4</v>
      </c>
      <c r="E23" s="31">
        <v>20</v>
      </c>
      <c r="F23" s="1"/>
      <c r="G23" s="4">
        <f t="shared" si="0"/>
        <v>0</v>
      </c>
    </row>
    <row r="24" spans="1:7" s="3" customFormat="1" ht="21" customHeight="1">
      <c r="A24" s="27">
        <v>16</v>
      </c>
      <c r="B24" s="18" t="s">
        <v>14</v>
      </c>
      <c r="C24" s="26" t="s">
        <v>43</v>
      </c>
      <c r="D24" s="21" t="s">
        <v>4</v>
      </c>
      <c r="E24" s="31">
        <v>32</v>
      </c>
      <c r="F24" s="1"/>
      <c r="G24" s="4">
        <f t="shared" si="0"/>
        <v>0</v>
      </c>
    </row>
    <row r="25" spans="1:7" s="3" customFormat="1" ht="24.75" customHeight="1">
      <c r="A25" s="27">
        <v>17</v>
      </c>
      <c r="B25" s="18" t="s">
        <v>14</v>
      </c>
      <c r="C25" s="24" t="s">
        <v>21</v>
      </c>
      <c r="D25" s="21" t="s">
        <v>5</v>
      </c>
      <c r="E25" s="31">
        <v>165</v>
      </c>
      <c r="F25" s="1"/>
      <c r="G25" s="4">
        <f t="shared" si="0"/>
        <v>0</v>
      </c>
    </row>
    <row r="26" spans="1:7" s="3" customFormat="1" ht="21" customHeight="1">
      <c r="A26" s="27">
        <v>18</v>
      </c>
      <c r="B26" s="18" t="s">
        <v>14</v>
      </c>
      <c r="C26" s="24" t="s">
        <v>45</v>
      </c>
      <c r="D26" s="21" t="s">
        <v>4</v>
      </c>
      <c r="E26" s="31">
        <v>145</v>
      </c>
      <c r="F26" s="1"/>
      <c r="G26" s="4">
        <f t="shared" si="0"/>
        <v>0</v>
      </c>
    </row>
    <row r="27" spans="1:7" s="3" customFormat="1" ht="21" customHeight="1">
      <c r="A27" s="27">
        <v>19</v>
      </c>
      <c r="B27" s="18" t="s">
        <v>14</v>
      </c>
      <c r="C27" s="26" t="s">
        <v>47</v>
      </c>
      <c r="D27" s="21" t="s">
        <v>4</v>
      </c>
      <c r="E27" s="31">
        <v>20</v>
      </c>
      <c r="F27" s="15"/>
      <c r="G27" s="4">
        <f t="shared" si="0"/>
        <v>0</v>
      </c>
    </row>
    <row r="28" spans="1:7" s="3" customFormat="1" ht="21" customHeight="1">
      <c r="A28" s="27">
        <v>20</v>
      </c>
      <c r="B28" s="18" t="s">
        <v>14</v>
      </c>
      <c r="C28" s="26" t="s">
        <v>46</v>
      </c>
      <c r="D28" s="21" t="s">
        <v>4</v>
      </c>
      <c r="E28" s="31">
        <v>20</v>
      </c>
      <c r="F28" s="15"/>
      <c r="G28" s="4">
        <f t="shared" si="0"/>
        <v>0</v>
      </c>
    </row>
    <row r="29" spans="1:7" s="3" customFormat="1" ht="21" customHeight="1">
      <c r="A29" s="27">
        <v>21</v>
      </c>
      <c r="B29" s="18" t="s">
        <v>14</v>
      </c>
      <c r="C29" s="26" t="s">
        <v>48</v>
      </c>
      <c r="D29" s="21" t="s">
        <v>4</v>
      </c>
      <c r="E29" s="31">
        <v>12</v>
      </c>
      <c r="F29" s="15"/>
      <c r="G29" s="4">
        <f t="shared" si="0"/>
        <v>0</v>
      </c>
    </row>
    <row r="30" spans="1:7" s="3" customFormat="1" ht="21" customHeight="1">
      <c r="A30" s="27">
        <v>22</v>
      </c>
      <c r="B30" s="18" t="s">
        <v>14</v>
      </c>
      <c r="C30" s="26" t="s">
        <v>49</v>
      </c>
      <c r="D30" s="21" t="s">
        <v>4</v>
      </c>
      <c r="E30" s="31">
        <v>12</v>
      </c>
      <c r="F30" s="15"/>
      <c r="G30" s="4">
        <f t="shared" si="0"/>
        <v>0</v>
      </c>
    </row>
    <row r="31" spans="1:7" s="3" customFormat="1" ht="21" customHeight="1">
      <c r="A31" s="27">
        <v>23</v>
      </c>
      <c r="B31" s="18" t="s">
        <v>14</v>
      </c>
      <c r="C31" s="26" t="s">
        <v>50</v>
      </c>
      <c r="D31" s="21" t="s">
        <v>4</v>
      </c>
      <c r="E31" s="31">
        <v>12</v>
      </c>
      <c r="F31" s="15"/>
      <c r="G31" s="4">
        <f t="shared" si="0"/>
        <v>0</v>
      </c>
    </row>
    <row r="32" spans="1:7" s="3" customFormat="1" ht="21" customHeight="1">
      <c r="A32" s="27">
        <v>24</v>
      </c>
      <c r="B32" s="18" t="s">
        <v>14</v>
      </c>
      <c r="C32" s="26" t="s">
        <v>51</v>
      </c>
      <c r="D32" s="21" t="s">
        <v>4</v>
      </c>
      <c r="E32" s="31">
        <v>12</v>
      </c>
      <c r="F32" s="15"/>
      <c r="G32" s="4">
        <f t="shared" si="0"/>
        <v>0</v>
      </c>
    </row>
    <row r="33" spans="1:7" s="3" customFormat="1" ht="21" customHeight="1">
      <c r="A33" s="27">
        <v>25</v>
      </c>
      <c r="B33" s="18" t="s">
        <v>14</v>
      </c>
      <c r="C33" s="26" t="s">
        <v>52</v>
      </c>
      <c r="D33" s="21" t="s">
        <v>4</v>
      </c>
      <c r="E33" s="31">
        <v>25</v>
      </c>
      <c r="F33" s="15"/>
      <c r="G33" s="4">
        <f t="shared" si="0"/>
        <v>0</v>
      </c>
    </row>
    <row r="34" spans="1:7" s="3" customFormat="1" ht="21" customHeight="1">
      <c r="A34" s="27">
        <v>26</v>
      </c>
      <c r="B34" s="18" t="s">
        <v>14</v>
      </c>
      <c r="C34" s="26" t="s">
        <v>53</v>
      </c>
      <c r="D34" s="21" t="s">
        <v>4</v>
      </c>
      <c r="E34" s="31">
        <v>32</v>
      </c>
      <c r="F34" s="15"/>
      <c r="G34" s="4">
        <f t="shared" si="0"/>
        <v>0</v>
      </c>
    </row>
    <row r="35" spans="1:7" s="3" customFormat="1" ht="21" customHeight="1">
      <c r="A35" s="27">
        <v>31</v>
      </c>
      <c r="B35" s="18" t="s">
        <v>14</v>
      </c>
      <c r="C35" s="24" t="s">
        <v>44</v>
      </c>
      <c r="D35" s="21" t="s">
        <v>5</v>
      </c>
      <c r="E35" s="31">
        <v>46</v>
      </c>
      <c r="F35" s="1"/>
      <c r="G35" s="4">
        <f t="shared" si="0"/>
        <v>0</v>
      </c>
    </row>
    <row r="36" spans="1:7" s="3" customFormat="1" ht="30.75" customHeight="1">
      <c r="A36" s="90" t="s">
        <v>59</v>
      </c>
      <c r="B36" s="91"/>
      <c r="C36" s="91"/>
      <c r="D36" s="91"/>
      <c r="E36" s="91"/>
      <c r="F36" s="92"/>
      <c r="G36" s="4">
        <f>ROUND(SUM(G14:G35,G10:G12,G7:G8),2)</f>
        <v>0</v>
      </c>
    </row>
    <row r="37" spans="1:7" s="3" customFormat="1" ht="21" customHeight="1">
      <c r="A37" s="15"/>
      <c r="B37" s="11"/>
      <c r="C37" s="19" t="s">
        <v>57</v>
      </c>
      <c r="D37" s="16"/>
      <c r="E37" s="16"/>
      <c r="F37" s="1"/>
      <c r="G37" s="4"/>
    </row>
    <row r="38" spans="1:7" s="3" customFormat="1" ht="12.75">
      <c r="A38" s="15"/>
      <c r="B38" s="11"/>
      <c r="C38" s="19" t="s">
        <v>15</v>
      </c>
      <c r="D38" s="10"/>
      <c r="E38" s="14"/>
      <c r="F38" s="1"/>
      <c r="G38" s="4"/>
    </row>
    <row r="39" spans="1:7" s="3" customFormat="1" ht="12.75">
      <c r="A39" s="35">
        <v>1</v>
      </c>
      <c r="B39" s="18" t="s">
        <v>10</v>
      </c>
      <c r="C39" s="24" t="s">
        <v>11</v>
      </c>
      <c r="D39" s="20" t="s">
        <v>12</v>
      </c>
      <c r="E39" s="25">
        <v>1</v>
      </c>
      <c r="F39" s="1"/>
      <c r="G39" s="4">
        <f aca="true" t="shared" si="1" ref="G39:G57">ROUND(E39*F39,2)</f>
        <v>0</v>
      </c>
    </row>
    <row r="40" spans="1:7" s="3" customFormat="1" ht="12.75">
      <c r="A40" s="35">
        <v>2</v>
      </c>
      <c r="B40" s="18" t="s">
        <v>10</v>
      </c>
      <c r="C40" s="24" t="s">
        <v>17</v>
      </c>
      <c r="D40" s="21" t="s">
        <v>12</v>
      </c>
      <c r="E40" s="17">
        <v>1</v>
      </c>
      <c r="F40" s="1"/>
      <c r="G40" s="4">
        <f t="shared" si="1"/>
        <v>0</v>
      </c>
    </row>
    <row r="41" spans="1:7" s="3" customFormat="1" ht="13.5">
      <c r="A41" s="35"/>
      <c r="B41" s="33"/>
      <c r="C41" s="28" t="s">
        <v>13</v>
      </c>
      <c r="D41" s="29"/>
      <c r="E41" s="30"/>
      <c r="F41" s="1"/>
      <c r="G41" s="4"/>
    </row>
    <row r="42" spans="1:7" s="3" customFormat="1" ht="36">
      <c r="A42" s="35">
        <v>3</v>
      </c>
      <c r="B42" s="18" t="s">
        <v>10</v>
      </c>
      <c r="C42" s="24" t="s">
        <v>22</v>
      </c>
      <c r="D42" s="21" t="s">
        <v>6</v>
      </c>
      <c r="E42" s="31">
        <v>31</v>
      </c>
      <c r="F42" s="1"/>
      <c r="G42" s="4">
        <f t="shared" si="1"/>
        <v>0</v>
      </c>
    </row>
    <row r="43" spans="1:7" s="3" customFormat="1" ht="36" customHeight="1">
      <c r="A43" s="35">
        <v>4</v>
      </c>
      <c r="B43" s="18" t="s">
        <v>10</v>
      </c>
      <c r="C43" s="24" t="s">
        <v>23</v>
      </c>
      <c r="D43" s="21" t="s">
        <v>6</v>
      </c>
      <c r="E43" s="31">
        <v>31</v>
      </c>
      <c r="F43" s="1"/>
      <c r="G43" s="4">
        <f t="shared" si="1"/>
        <v>0</v>
      </c>
    </row>
    <row r="44" spans="1:7" s="3" customFormat="1" ht="12.75">
      <c r="A44" s="35">
        <v>5</v>
      </c>
      <c r="B44" s="18" t="s">
        <v>10</v>
      </c>
      <c r="C44" s="24" t="s">
        <v>54</v>
      </c>
      <c r="D44" s="21" t="s">
        <v>2</v>
      </c>
      <c r="E44" s="31">
        <v>56</v>
      </c>
      <c r="F44" s="1"/>
      <c r="G44" s="4">
        <f t="shared" si="1"/>
        <v>0</v>
      </c>
    </row>
    <row r="45" spans="1:7" s="3" customFormat="1" ht="12.75">
      <c r="A45" s="35">
        <v>6</v>
      </c>
      <c r="B45" s="18" t="s">
        <v>10</v>
      </c>
      <c r="C45" s="24" t="s">
        <v>55</v>
      </c>
      <c r="D45" s="21" t="s">
        <v>6</v>
      </c>
      <c r="E45" s="31">
        <v>4</v>
      </c>
      <c r="F45" s="1"/>
      <c r="G45" s="4">
        <f t="shared" si="1"/>
        <v>0</v>
      </c>
    </row>
    <row r="46" spans="1:7" s="3" customFormat="1" ht="12.75">
      <c r="A46" s="35">
        <v>7</v>
      </c>
      <c r="B46" s="18" t="s">
        <v>10</v>
      </c>
      <c r="C46" s="24" t="s">
        <v>56</v>
      </c>
      <c r="D46" s="21" t="s">
        <v>6</v>
      </c>
      <c r="E46" s="31">
        <v>3</v>
      </c>
      <c r="F46" s="1"/>
      <c r="G46" s="4">
        <f t="shared" si="1"/>
        <v>0</v>
      </c>
    </row>
    <row r="47" spans="1:7" s="3" customFormat="1" ht="24">
      <c r="A47" s="35"/>
      <c r="B47" s="18" t="s">
        <v>10</v>
      </c>
      <c r="C47" s="24" t="s">
        <v>18</v>
      </c>
      <c r="D47" s="21" t="s">
        <v>5</v>
      </c>
      <c r="E47" s="32">
        <v>84</v>
      </c>
      <c r="F47" s="1"/>
      <c r="G47" s="4">
        <f t="shared" si="1"/>
        <v>0</v>
      </c>
    </row>
    <row r="48" spans="1:7" s="3" customFormat="1" ht="13.5">
      <c r="A48" s="35">
        <v>8</v>
      </c>
      <c r="B48" s="18"/>
      <c r="C48" s="28" t="s">
        <v>19</v>
      </c>
      <c r="D48" s="21"/>
      <c r="E48" s="31"/>
      <c r="F48" s="1"/>
      <c r="G48" s="4"/>
    </row>
    <row r="49" spans="1:7" s="3" customFormat="1" ht="12.75">
      <c r="A49" s="35">
        <v>9</v>
      </c>
      <c r="B49" s="18" t="s">
        <v>14</v>
      </c>
      <c r="C49" s="24" t="s">
        <v>24</v>
      </c>
      <c r="D49" s="21" t="s">
        <v>4</v>
      </c>
      <c r="E49" s="31">
        <v>490</v>
      </c>
      <c r="F49" s="1"/>
      <c r="G49" s="4">
        <f t="shared" si="1"/>
        <v>0</v>
      </c>
    </row>
    <row r="50" spans="1:7" s="3" customFormat="1" ht="12.75">
      <c r="A50" s="35">
        <v>10</v>
      </c>
      <c r="B50" s="18" t="s">
        <v>14</v>
      </c>
      <c r="C50" s="26" t="s">
        <v>26</v>
      </c>
      <c r="D50" s="21" t="s">
        <v>4</v>
      </c>
      <c r="E50" s="31">
        <v>320</v>
      </c>
      <c r="F50" s="1"/>
      <c r="G50" s="4">
        <f t="shared" si="1"/>
        <v>0</v>
      </c>
    </row>
    <row r="51" spans="1:7" s="3" customFormat="1" ht="12.75">
      <c r="A51" s="35">
        <v>11</v>
      </c>
      <c r="B51" s="18" t="s">
        <v>14</v>
      </c>
      <c r="C51" s="26" t="s">
        <v>25</v>
      </c>
      <c r="D51" s="21" t="s">
        <v>4</v>
      </c>
      <c r="E51" s="31">
        <v>8</v>
      </c>
      <c r="F51" s="1"/>
      <c r="G51" s="4">
        <f t="shared" si="1"/>
        <v>0</v>
      </c>
    </row>
    <row r="52" spans="1:7" s="3" customFormat="1" ht="12.75">
      <c r="A52" s="35">
        <v>12</v>
      </c>
      <c r="B52" s="18" t="s">
        <v>14</v>
      </c>
      <c r="C52" s="26" t="s">
        <v>27</v>
      </c>
      <c r="D52" s="21" t="s">
        <v>4</v>
      </c>
      <c r="E52" s="31">
        <v>162</v>
      </c>
      <c r="F52" s="1"/>
      <c r="G52" s="4">
        <f t="shared" si="1"/>
        <v>0</v>
      </c>
    </row>
    <row r="53" spans="1:7" s="3" customFormat="1" ht="12.75">
      <c r="A53" s="35">
        <v>13</v>
      </c>
      <c r="B53" s="18" t="s">
        <v>14</v>
      </c>
      <c r="C53" s="24" t="s">
        <v>20</v>
      </c>
      <c r="D53" s="21" t="s">
        <v>4</v>
      </c>
      <c r="E53" s="31">
        <v>282</v>
      </c>
      <c r="F53" s="1"/>
      <c r="G53" s="4">
        <f t="shared" si="1"/>
        <v>0</v>
      </c>
    </row>
    <row r="54" spans="1:7" s="3" customFormat="1" ht="12.75">
      <c r="A54" s="35">
        <v>14</v>
      </c>
      <c r="B54" s="18" t="s">
        <v>14</v>
      </c>
      <c r="C54" s="26" t="s">
        <v>28</v>
      </c>
      <c r="D54" s="21" t="s">
        <v>4</v>
      </c>
      <c r="E54" s="31">
        <v>130</v>
      </c>
      <c r="F54" s="1"/>
      <c r="G54" s="4">
        <f t="shared" si="1"/>
        <v>0</v>
      </c>
    </row>
    <row r="55" spans="1:7" s="3" customFormat="1" ht="12.75">
      <c r="A55" s="35">
        <v>15</v>
      </c>
      <c r="B55" s="18" t="s">
        <v>14</v>
      </c>
      <c r="C55" s="26" t="s">
        <v>29</v>
      </c>
      <c r="D55" s="21" t="s">
        <v>4</v>
      </c>
      <c r="E55" s="31">
        <v>152</v>
      </c>
      <c r="F55" s="1"/>
      <c r="G55" s="4">
        <f t="shared" si="1"/>
        <v>0</v>
      </c>
    </row>
    <row r="56" spans="1:7" s="3" customFormat="1" ht="24">
      <c r="A56" s="35">
        <v>16</v>
      </c>
      <c r="B56" s="18" t="s">
        <v>14</v>
      </c>
      <c r="C56" s="24" t="s">
        <v>21</v>
      </c>
      <c r="D56" s="21" t="s">
        <v>5</v>
      </c>
      <c r="E56" s="31">
        <v>62</v>
      </c>
      <c r="F56" s="1"/>
      <c r="G56" s="4">
        <f t="shared" si="1"/>
        <v>0</v>
      </c>
    </row>
    <row r="57" spans="1:7" s="3" customFormat="1" ht="24">
      <c r="A57" s="21">
        <v>17</v>
      </c>
      <c r="B57" s="18" t="s">
        <v>14</v>
      </c>
      <c r="C57" s="24" t="s">
        <v>32</v>
      </c>
      <c r="D57" s="21" t="s">
        <v>5</v>
      </c>
      <c r="E57" s="31">
        <v>20</v>
      </c>
      <c r="F57" s="1"/>
      <c r="G57" s="4">
        <f t="shared" si="1"/>
        <v>0</v>
      </c>
    </row>
    <row r="58" spans="1:7" s="3" customFormat="1" ht="16.5" customHeight="1">
      <c r="A58" s="90" t="s">
        <v>61</v>
      </c>
      <c r="B58" s="91"/>
      <c r="C58" s="91"/>
      <c r="D58" s="91"/>
      <c r="E58" s="91"/>
      <c r="F58" s="92"/>
      <c r="G58" s="4">
        <f>ROUND(SUM(G49:G57,G39:G47),2)</f>
        <v>0</v>
      </c>
    </row>
    <row r="59" spans="1:7" s="3" customFormat="1" ht="19.5" customHeight="1">
      <c r="A59" s="90" t="s">
        <v>62</v>
      </c>
      <c r="B59" s="91"/>
      <c r="C59" s="91"/>
      <c r="D59" s="91"/>
      <c r="E59" s="91"/>
      <c r="F59" s="92"/>
      <c r="G59" s="4">
        <f>ROUND(SUM(G58,G36),2)</f>
        <v>0</v>
      </c>
    </row>
    <row r="60" spans="1:7" s="3" customFormat="1" ht="12.75">
      <c r="A60" s="58"/>
      <c r="B60" s="59"/>
      <c r="C60" s="43"/>
      <c r="D60" s="44"/>
      <c r="E60" s="45"/>
      <c r="F60" s="46"/>
      <c r="G60" s="47"/>
    </row>
    <row r="61" spans="1:7" s="3" customFormat="1" ht="12.75">
      <c r="A61" s="58"/>
      <c r="B61" s="59"/>
      <c r="C61" s="43"/>
      <c r="D61" s="44"/>
      <c r="E61" s="45"/>
      <c r="F61" s="46"/>
      <c r="G61" s="47"/>
    </row>
    <row r="62" spans="1:7" s="3" customFormat="1" ht="12.75">
      <c r="A62" s="58"/>
      <c r="B62" s="59"/>
      <c r="C62" s="43"/>
      <c r="D62" s="44"/>
      <c r="E62" s="45"/>
      <c r="F62" s="46"/>
      <c r="G62" s="47"/>
    </row>
    <row r="63" spans="1:7" s="3" customFormat="1" ht="12.75">
      <c r="A63" s="58"/>
      <c r="B63" s="59"/>
      <c r="C63" s="43"/>
      <c r="D63" s="44"/>
      <c r="E63" s="45"/>
      <c r="F63" s="46"/>
      <c r="G63" s="47"/>
    </row>
    <row r="64" spans="1:7" s="3" customFormat="1" ht="12.75">
      <c r="A64" s="58"/>
      <c r="B64" s="59"/>
      <c r="C64" s="43"/>
      <c r="D64" s="44"/>
      <c r="E64" s="45"/>
      <c r="F64" s="46"/>
      <c r="G64" s="47"/>
    </row>
    <row r="65" spans="1:7" s="3" customFormat="1" ht="12.75">
      <c r="A65" s="58"/>
      <c r="B65" s="59"/>
      <c r="C65" s="43"/>
      <c r="D65" s="44"/>
      <c r="E65" s="45"/>
      <c r="F65" s="46"/>
      <c r="G65" s="47"/>
    </row>
    <row r="66" spans="1:7" s="3" customFormat="1" ht="12.75">
      <c r="A66" s="58"/>
      <c r="B66" s="59"/>
      <c r="C66" s="43"/>
      <c r="D66" s="44"/>
      <c r="E66" s="45"/>
      <c r="F66" s="46"/>
      <c r="G66" s="47"/>
    </row>
    <row r="67" spans="1:8" s="3" customFormat="1" ht="12.75">
      <c r="A67" s="58"/>
      <c r="B67" s="59"/>
      <c r="C67" s="43"/>
      <c r="D67" s="44"/>
      <c r="E67" s="45"/>
      <c r="F67" s="46"/>
      <c r="G67" s="47"/>
      <c r="H67" s="60"/>
    </row>
    <row r="68" spans="1:8" s="3" customFormat="1" ht="12.75">
      <c r="A68" s="58"/>
      <c r="B68" s="59"/>
      <c r="C68" s="43"/>
      <c r="D68" s="44"/>
      <c r="E68" s="45"/>
      <c r="F68" s="46"/>
      <c r="G68" s="47"/>
      <c r="H68" s="60"/>
    </row>
    <row r="69" spans="1:8" s="3" customFormat="1" ht="21" customHeight="1">
      <c r="A69" s="61"/>
      <c r="B69" s="62"/>
      <c r="C69" s="63"/>
      <c r="D69" s="64"/>
      <c r="E69" s="64"/>
      <c r="F69" s="46"/>
      <c r="G69" s="47"/>
      <c r="H69" s="60"/>
    </row>
    <row r="70" spans="1:8" s="3" customFormat="1" ht="13.5">
      <c r="A70" s="61"/>
      <c r="B70" s="62"/>
      <c r="C70" s="63"/>
      <c r="D70" s="65"/>
      <c r="E70" s="66"/>
      <c r="F70" s="46"/>
      <c r="G70" s="47"/>
      <c r="H70" s="60"/>
    </row>
    <row r="71" spans="1:8" s="3" customFormat="1" ht="12.75">
      <c r="A71" s="67"/>
      <c r="B71" s="59"/>
      <c r="C71" s="43"/>
      <c r="D71" s="42"/>
      <c r="E71" s="68"/>
      <c r="F71" s="46"/>
      <c r="G71" s="47"/>
      <c r="H71" s="60"/>
    </row>
    <row r="72" spans="1:8" s="3" customFormat="1" ht="12.75">
      <c r="A72" s="67"/>
      <c r="B72" s="59"/>
      <c r="C72" s="43"/>
      <c r="D72" s="44"/>
      <c r="E72" s="45"/>
      <c r="F72" s="46"/>
      <c r="G72" s="47"/>
      <c r="H72" s="60"/>
    </row>
    <row r="73" spans="1:8" s="3" customFormat="1" ht="12.75">
      <c r="A73" s="61"/>
      <c r="B73" s="69"/>
      <c r="C73" s="63"/>
      <c r="D73" s="70"/>
      <c r="E73" s="71"/>
      <c r="F73" s="46"/>
      <c r="G73" s="47"/>
      <c r="H73" s="60"/>
    </row>
    <row r="74" spans="1:8" s="3" customFormat="1" ht="12.75">
      <c r="A74" s="67"/>
      <c r="B74" s="59"/>
      <c r="C74" s="43"/>
      <c r="D74" s="44"/>
      <c r="E74" s="45"/>
      <c r="F74" s="46"/>
      <c r="G74" s="47"/>
      <c r="H74" s="60"/>
    </row>
    <row r="75" spans="1:8" s="3" customFormat="1" ht="12.75">
      <c r="A75" s="67"/>
      <c r="B75" s="59"/>
      <c r="C75" s="43"/>
      <c r="D75" s="44"/>
      <c r="E75" s="72"/>
      <c r="F75" s="46"/>
      <c r="G75" s="47"/>
      <c r="H75" s="60"/>
    </row>
    <row r="76" spans="1:8" s="3" customFormat="1" ht="12.75">
      <c r="A76" s="67"/>
      <c r="B76" s="59"/>
      <c r="C76" s="73"/>
      <c r="D76" s="44"/>
      <c r="E76" s="45"/>
      <c r="F76" s="46"/>
      <c r="G76" s="47"/>
      <c r="H76" s="60"/>
    </row>
    <row r="77" spans="1:8" s="3" customFormat="1" ht="12.75">
      <c r="A77" s="67"/>
      <c r="B77" s="59"/>
      <c r="C77" s="43"/>
      <c r="D77" s="44"/>
      <c r="E77" s="72"/>
      <c r="F77" s="46"/>
      <c r="G77" s="47"/>
      <c r="H77" s="60"/>
    </row>
    <row r="78" spans="1:8" s="3" customFormat="1" ht="12.75">
      <c r="A78" s="67"/>
      <c r="B78" s="59"/>
      <c r="C78" s="48"/>
      <c r="D78" s="44"/>
      <c r="E78" s="72"/>
      <c r="F78" s="46"/>
      <c r="G78" s="47"/>
      <c r="H78" s="60"/>
    </row>
    <row r="79" spans="1:8" s="3" customFormat="1" ht="12.75">
      <c r="A79" s="67"/>
      <c r="B79" s="59"/>
      <c r="C79" s="48"/>
      <c r="D79" s="44"/>
      <c r="E79" s="72"/>
      <c r="F79" s="46"/>
      <c r="G79" s="47"/>
      <c r="H79" s="60"/>
    </row>
    <row r="80" spans="1:8" s="3" customFormat="1" ht="12.75">
      <c r="A80" s="67"/>
      <c r="B80" s="59"/>
      <c r="C80" s="74"/>
      <c r="D80" s="44"/>
      <c r="E80" s="45"/>
      <c r="F80" s="60"/>
      <c r="G80" s="47"/>
      <c r="H80" s="60"/>
    </row>
    <row r="81" spans="1:8" s="3" customFormat="1" ht="12.75">
      <c r="A81" s="67"/>
      <c r="B81" s="59"/>
      <c r="C81" s="74"/>
      <c r="D81" s="44"/>
      <c r="E81" s="45"/>
      <c r="F81" s="60"/>
      <c r="G81" s="47"/>
      <c r="H81" s="60"/>
    </row>
    <row r="82" spans="1:8" s="3" customFormat="1" ht="12.75">
      <c r="A82" s="67"/>
      <c r="B82" s="59"/>
      <c r="C82" s="43"/>
      <c r="D82" s="44"/>
      <c r="E82" s="72"/>
      <c r="F82" s="60"/>
      <c r="G82" s="47"/>
      <c r="H82" s="60"/>
    </row>
    <row r="83" spans="1:8" s="3" customFormat="1" ht="12.75">
      <c r="A83" s="67"/>
      <c r="B83" s="59"/>
      <c r="C83" s="48"/>
      <c r="D83" s="44"/>
      <c r="E83" s="72"/>
      <c r="F83" s="60"/>
      <c r="G83" s="47"/>
      <c r="H83" s="60"/>
    </row>
    <row r="84" spans="1:8" s="3" customFormat="1" ht="12.75">
      <c r="A84" s="67"/>
      <c r="B84" s="59"/>
      <c r="C84" s="48"/>
      <c r="D84" s="44"/>
      <c r="E84" s="72"/>
      <c r="F84" s="60"/>
      <c r="G84" s="47"/>
      <c r="H84" s="60"/>
    </row>
    <row r="85" spans="1:8" s="3" customFormat="1" ht="12.75">
      <c r="A85" s="61"/>
      <c r="B85" s="59"/>
      <c r="C85" s="74"/>
      <c r="D85" s="44"/>
      <c r="E85" s="45"/>
      <c r="F85" s="60"/>
      <c r="G85" s="60"/>
      <c r="H85" s="60"/>
    </row>
    <row r="86" spans="1:8" s="3" customFormat="1" ht="12.75">
      <c r="A86" s="61"/>
      <c r="B86" s="59"/>
      <c r="C86" s="74"/>
      <c r="D86" s="44"/>
      <c r="E86" s="45"/>
      <c r="F86" s="60"/>
      <c r="G86" s="60"/>
      <c r="H86" s="60"/>
    </row>
    <row r="87" spans="1:8" s="3" customFormat="1" ht="12.75">
      <c r="A87" s="61"/>
      <c r="B87" s="59"/>
      <c r="C87" s="43"/>
      <c r="D87" s="44"/>
      <c r="E87" s="45"/>
      <c r="F87" s="60"/>
      <c r="G87" s="60"/>
      <c r="H87" s="60"/>
    </row>
    <row r="88" spans="1:8" s="3" customFormat="1" ht="12.75">
      <c r="A88" s="61"/>
      <c r="B88" s="59"/>
      <c r="C88" s="43"/>
      <c r="D88" s="44"/>
      <c r="E88" s="72"/>
      <c r="F88" s="60"/>
      <c r="G88" s="60"/>
      <c r="H88" s="60"/>
    </row>
    <row r="89" spans="1:8" s="3" customFormat="1" ht="12.75">
      <c r="A89" s="67"/>
      <c r="B89" s="59"/>
      <c r="C89" s="43"/>
      <c r="D89" s="44"/>
      <c r="E89" s="72"/>
      <c r="F89" s="46"/>
      <c r="G89" s="47"/>
      <c r="H89" s="60"/>
    </row>
    <row r="90" spans="1:8" s="3" customFormat="1" ht="12.75">
      <c r="A90" s="61"/>
      <c r="B90" s="69"/>
      <c r="C90" s="75"/>
      <c r="D90" s="76"/>
      <c r="E90" s="71"/>
      <c r="F90" s="46"/>
      <c r="G90" s="47"/>
      <c r="H90" s="60"/>
    </row>
    <row r="91" spans="1:8" s="3" customFormat="1" ht="12.75">
      <c r="A91" s="67"/>
      <c r="B91" s="59"/>
      <c r="C91" s="43"/>
      <c r="D91" s="44"/>
      <c r="E91" s="45"/>
      <c r="F91" s="46"/>
      <c r="G91" s="47"/>
      <c r="H91" s="60"/>
    </row>
    <row r="92" spans="1:8" s="3" customFormat="1" ht="12.75">
      <c r="A92" s="67"/>
      <c r="B92" s="59"/>
      <c r="C92" s="48"/>
      <c r="D92" s="44"/>
      <c r="E92" s="45"/>
      <c r="F92" s="46"/>
      <c r="G92" s="47"/>
      <c r="H92" s="60"/>
    </row>
    <row r="93" spans="1:8" s="3" customFormat="1" ht="12.75">
      <c r="A93" s="67"/>
      <c r="B93" s="59"/>
      <c r="C93" s="48"/>
      <c r="D93" s="44"/>
      <c r="E93" s="45"/>
      <c r="F93" s="46"/>
      <c r="G93" s="47"/>
      <c r="H93" s="60"/>
    </row>
    <row r="94" spans="1:8" s="3" customFormat="1" ht="12.75">
      <c r="A94" s="67"/>
      <c r="B94" s="59"/>
      <c r="C94" s="43"/>
      <c r="D94" s="44"/>
      <c r="E94" s="45"/>
      <c r="F94" s="46"/>
      <c r="G94" s="47"/>
      <c r="H94" s="60"/>
    </row>
    <row r="95" spans="1:8" s="3" customFormat="1" ht="12.75">
      <c r="A95" s="67"/>
      <c r="B95" s="59"/>
      <c r="C95" s="48"/>
      <c r="D95" s="44"/>
      <c r="E95" s="45"/>
      <c r="F95" s="46"/>
      <c r="G95" s="47"/>
      <c r="H95" s="60"/>
    </row>
    <row r="96" spans="1:8" s="3" customFormat="1" ht="12.75">
      <c r="A96" s="67"/>
      <c r="B96" s="59"/>
      <c r="C96" s="48"/>
      <c r="D96" s="44"/>
      <c r="E96" s="45"/>
      <c r="F96" s="46"/>
      <c r="G96" s="47"/>
      <c r="H96" s="60"/>
    </row>
    <row r="97" spans="1:8" s="3" customFormat="1" ht="12.75">
      <c r="A97" s="67"/>
      <c r="B97" s="59"/>
      <c r="C97" s="48"/>
      <c r="D97" s="44"/>
      <c r="E97" s="45"/>
      <c r="F97" s="46"/>
      <c r="G97" s="47"/>
      <c r="H97" s="60"/>
    </row>
    <row r="98" spans="1:8" s="3" customFormat="1" ht="12.75">
      <c r="A98" s="67"/>
      <c r="B98" s="59"/>
      <c r="C98" s="48"/>
      <c r="D98" s="44"/>
      <c r="E98" s="45"/>
      <c r="F98" s="46"/>
      <c r="G98" s="47"/>
      <c r="H98" s="60"/>
    </row>
    <row r="99" spans="1:8" s="3" customFormat="1" ht="12.75">
      <c r="A99" s="67"/>
      <c r="B99" s="59"/>
      <c r="C99" s="43"/>
      <c r="D99" s="44"/>
      <c r="E99" s="45"/>
      <c r="F99" s="46"/>
      <c r="G99" s="47"/>
      <c r="H99" s="60"/>
    </row>
    <row r="100" spans="1:8" s="3" customFormat="1" ht="12.75">
      <c r="A100" s="67"/>
      <c r="B100" s="59"/>
      <c r="C100" s="48"/>
      <c r="D100" s="44"/>
      <c r="E100" s="45"/>
      <c r="F100" s="46"/>
      <c r="G100" s="47"/>
      <c r="H100" s="60"/>
    </row>
    <row r="101" spans="1:8" s="3" customFormat="1" ht="12.75">
      <c r="A101" s="67"/>
      <c r="B101" s="59"/>
      <c r="C101" s="48"/>
      <c r="D101" s="44"/>
      <c r="E101" s="45"/>
      <c r="F101" s="46"/>
      <c r="G101" s="47"/>
      <c r="H101" s="60"/>
    </row>
    <row r="102" spans="1:8" s="3" customFormat="1" ht="12.75">
      <c r="A102" s="67"/>
      <c r="B102" s="59"/>
      <c r="C102" s="48"/>
      <c r="D102" s="44"/>
      <c r="E102" s="45"/>
      <c r="F102" s="46"/>
      <c r="G102" s="47"/>
      <c r="H102" s="60"/>
    </row>
    <row r="103" spans="1:8" s="3" customFormat="1" ht="12.75">
      <c r="A103" s="67"/>
      <c r="B103" s="59"/>
      <c r="C103" s="48"/>
      <c r="D103" s="44"/>
      <c r="E103" s="45"/>
      <c r="F103" s="46"/>
      <c r="G103" s="47"/>
      <c r="H103" s="60"/>
    </row>
    <row r="104" spans="1:8" s="3" customFormat="1" ht="12.75">
      <c r="A104" s="67"/>
      <c r="B104" s="59"/>
      <c r="C104" s="43"/>
      <c r="D104" s="44"/>
      <c r="E104" s="45"/>
      <c r="F104" s="46"/>
      <c r="G104" s="47"/>
      <c r="H104" s="60"/>
    </row>
    <row r="105" spans="1:8" s="3" customFormat="1" ht="12.75">
      <c r="A105" s="67"/>
      <c r="B105" s="59"/>
      <c r="C105" s="43"/>
      <c r="D105" s="44"/>
      <c r="E105" s="45"/>
      <c r="F105" s="46"/>
      <c r="G105" s="47"/>
      <c r="H105" s="60"/>
    </row>
    <row r="106" spans="1:8" s="3" customFormat="1" ht="12.75">
      <c r="A106" s="67"/>
      <c r="B106" s="59"/>
      <c r="C106" s="43"/>
      <c r="D106" s="44"/>
      <c r="E106" s="45"/>
      <c r="F106" s="46"/>
      <c r="G106" s="47"/>
      <c r="H106" s="60"/>
    </row>
    <row r="107" spans="1:8" s="3" customFormat="1" ht="12.75">
      <c r="A107" s="67"/>
      <c r="B107" s="59"/>
      <c r="C107" s="43"/>
      <c r="D107" s="44"/>
      <c r="E107" s="45"/>
      <c r="F107" s="46"/>
      <c r="G107" s="47"/>
      <c r="H107" s="60"/>
    </row>
    <row r="108" spans="1:8" s="3" customFormat="1" ht="12.75">
      <c r="A108" s="67"/>
      <c r="B108" s="59"/>
      <c r="C108" s="43"/>
      <c r="D108" s="44"/>
      <c r="E108" s="45"/>
      <c r="F108" s="46"/>
      <c r="G108" s="47"/>
      <c r="H108" s="60"/>
    </row>
    <row r="109" spans="1:8" s="3" customFormat="1" ht="12.75">
      <c r="A109" s="67"/>
      <c r="B109" s="60"/>
      <c r="C109" s="60"/>
      <c r="D109" s="60"/>
      <c r="E109" s="60"/>
      <c r="F109" s="46"/>
      <c r="G109" s="47"/>
      <c r="H109" s="60"/>
    </row>
    <row r="110" spans="1:8" s="3" customFormat="1" ht="12.75">
      <c r="A110" s="60"/>
      <c r="B110" s="77"/>
      <c r="C110" s="78"/>
      <c r="D110" s="70"/>
      <c r="E110" s="71"/>
      <c r="F110" s="47"/>
      <c r="G110" s="47"/>
      <c r="H110" s="60"/>
    </row>
    <row r="111" spans="1:8" s="3" customFormat="1" ht="12.75">
      <c r="A111" s="60"/>
      <c r="B111" s="77"/>
      <c r="C111" s="78"/>
      <c r="D111" s="70"/>
      <c r="E111" s="71"/>
      <c r="F111" s="47"/>
      <c r="G111" s="47"/>
      <c r="H111" s="60"/>
    </row>
    <row r="112" spans="1:8" s="3" customFormat="1" ht="12.75">
      <c r="A112" s="60"/>
      <c r="B112" s="77"/>
      <c r="C112" s="78"/>
      <c r="D112" s="70"/>
      <c r="E112" s="71"/>
      <c r="F112" s="53"/>
      <c r="G112" s="54"/>
      <c r="H112" s="60"/>
    </row>
    <row r="113" spans="1:8" s="3" customFormat="1" ht="12.75">
      <c r="A113" s="60"/>
      <c r="B113" s="77"/>
      <c r="C113" s="78"/>
      <c r="D113" s="70"/>
      <c r="E113" s="71"/>
      <c r="F113" s="53"/>
      <c r="G113" s="54"/>
      <c r="H113" s="60"/>
    </row>
    <row r="114" spans="1:8" s="3" customFormat="1" ht="12.75">
      <c r="A114" s="60"/>
      <c r="B114" s="77"/>
      <c r="C114" s="78"/>
      <c r="D114" s="70"/>
      <c r="E114" s="71"/>
      <c r="F114" s="53"/>
      <c r="G114" s="54"/>
      <c r="H114" s="60"/>
    </row>
    <row r="115" spans="1:8" s="3" customFormat="1" ht="15" customHeight="1">
      <c r="A115" s="85"/>
      <c r="B115" s="85"/>
      <c r="C115" s="85"/>
      <c r="D115" s="85"/>
      <c r="E115" s="85"/>
      <c r="F115" s="85"/>
      <c r="G115" s="85"/>
      <c r="H115" s="60"/>
    </row>
    <row r="116" spans="1:8" s="3" customFormat="1" ht="12.75">
      <c r="A116" s="41"/>
      <c r="B116" s="42"/>
      <c r="C116" s="43"/>
      <c r="D116" s="44"/>
      <c r="E116" s="45"/>
      <c r="F116" s="46"/>
      <c r="G116" s="47"/>
      <c r="H116" s="60"/>
    </row>
    <row r="117" spans="1:8" s="3" customFormat="1" ht="12.75">
      <c r="A117" s="41"/>
      <c r="B117" s="42"/>
      <c r="C117" s="43"/>
      <c r="D117" s="44"/>
      <c r="E117" s="45"/>
      <c r="F117" s="46"/>
      <c r="G117" s="47"/>
      <c r="H117" s="60"/>
    </row>
    <row r="118" spans="1:8" s="3" customFormat="1" ht="12.75">
      <c r="A118" s="41"/>
      <c r="B118" s="42"/>
      <c r="C118" s="43"/>
      <c r="D118" s="44"/>
      <c r="E118" s="45"/>
      <c r="F118" s="46"/>
      <c r="G118" s="47"/>
      <c r="H118" s="60"/>
    </row>
    <row r="119" spans="1:7" s="3" customFormat="1" ht="12.75">
      <c r="A119" s="41"/>
      <c r="B119" s="42"/>
      <c r="C119" s="43"/>
      <c r="D119" s="44"/>
      <c r="E119" s="45"/>
      <c r="F119" s="46"/>
      <c r="G119" s="47"/>
    </row>
    <row r="120" spans="1:7" s="3" customFormat="1" ht="12.75">
      <c r="A120" s="41"/>
      <c r="B120" s="42"/>
      <c r="C120" s="48"/>
      <c r="D120" s="44"/>
      <c r="E120" s="45"/>
      <c r="F120" s="46"/>
      <c r="G120" s="47"/>
    </row>
    <row r="121" spans="1:7" s="3" customFormat="1" ht="12.75">
      <c r="A121" s="41"/>
      <c r="B121" s="42"/>
      <c r="C121" s="43"/>
      <c r="D121" s="44"/>
      <c r="E121" s="45"/>
      <c r="F121" s="46"/>
      <c r="G121" s="47"/>
    </row>
    <row r="122" spans="1:7" s="3" customFormat="1" ht="12.75">
      <c r="A122" s="41"/>
      <c r="B122" s="42"/>
      <c r="C122" s="43"/>
      <c r="D122" s="44"/>
      <c r="E122" s="45"/>
      <c r="F122" s="46"/>
      <c r="G122" s="47"/>
    </row>
    <row r="123" spans="1:7" s="3" customFormat="1" ht="12.75">
      <c r="A123" s="41"/>
      <c r="B123" s="42"/>
      <c r="C123" s="48"/>
      <c r="D123" s="44"/>
      <c r="E123" s="45"/>
      <c r="F123" s="46"/>
      <c r="G123" s="47"/>
    </row>
    <row r="124" spans="1:7" s="3" customFormat="1" ht="12.75">
      <c r="A124" s="41"/>
      <c r="B124" s="42"/>
      <c r="C124" s="48"/>
      <c r="D124" s="44"/>
      <c r="E124" s="45"/>
      <c r="F124" s="46"/>
      <c r="G124" s="47"/>
    </row>
    <row r="125" spans="1:7" s="3" customFormat="1" ht="12.75">
      <c r="A125" s="41"/>
      <c r="B125" s="42"/>
      <c r="C125" s="48"/>
      <c r="D125" s="44"/>
      <c r="E125" s="45"/>
      <c r="F125" s="46"/>
      <c r="G125" s="47"/>
    </row>
    <row r="126" spans="1:7" s="3" customFormat="1" ht="12.75">
      <c r="A126" s="41"/>
      <c r="B126" s="42"/>
      <c r="C126" s="43"/>
      <c r="D126" s="44"/>
      <c r="E126" s="45"/>
      <c r="F126" s="46"/>
      <c r="G126" s="47"/>
    </row>
    <row r="127" spans="1:7" s="3" customFormat="1" ht="12.75">
      <c r="A127" s="41"/>
      <c r="B127" s="42"/>
      <c r="C127" s="48"/>
      <c r="D127" s="44"/>
      <c r="E127" s="45"/>
      <c r="F127" s="46"/>
      <c r="G127" s="47"/>
    </row>
    <row r="128" spans="1:7" s="3" customFormat="1" ht="12.75">
      <c r="A128" s="41"/>
      <c r="B128" s="42"/>
      <c r="C128" s="43"/>
      <c r="D128" s="44"/>
      <c r="E128" s="45"/>
      <c r="F128" s="46"/>
      <c r="G128" s="47"/>
    </row>
    <row r="129" spans="1:7" s="3" customFormat="1" ht="12.75">
      <c r="A129" s="41"/>
      <c r="B129" s="42"/>
      <c r="C129" s="48"/>
      <c r="D129" s="44"/>
      <c r="E129" s="45"/>
      <c r="F129" s="46"/>
      <c r="G129" s="47"/>
    </row>
    <row r="130" spans="1:7" s="3" customFormat="1" ht="12.75">
      <c r="A130" s="41"/>
      <c r="B130" s="42"/>
      <c r="C130" s="43"/>
      <c r="D130" s="44"/>
      <c r="E130" s="45"/>
      <c r="F130" s="46"/>
      <c r="G130" s="47"/>
    </row>
    <row r="131" spans="1:7" s="3" customFormat="1" ht="12.75">
      <c r="A131" s="41"/>
      <c r="B131" s="42"/>
      <c r="C131" s="48"/>
      <c r="D131" s="44"/>
      <c r="E131" s="45"/>
      <c r="F131" s="46"/>
      <c r="G131" s="47"/>
    </row>
    <row r="132" spans="1:7" s="3" customFormat="1" ht="12.75">
      <c r="A132" s="41"/>
      <c r="B132" s="42"/>
      <c r="C132" s="48"/>
      <c r="D132" s="44"/>
      <c r="E132" s="45"/>
      <c r="F132" s="46"/>
      <c r="G132" s="47"/>
    </row>
    <row r="133" spans="1:7" s="3" customFormat="1" ht="12.75">
      <c r="A133" s="41"/>
      <c r="B133" s="42"/>
      <c r="C133" s="48"/>
      <c r="D133" s="44"/>
      <c r="E133" s="45"/>
      <c r="F133" s="46"/>
      <c r="G133" s="47"/>
    </row>
    <row r="134" spans="1:7" s="3" customFormat="1" ht="12.75">
      <c r="A134" s="41"/>
      <c r="B134" s="42"/>
      <c r="C134" s="48"/>
      <c r="D134" s="44"/>
      <c r="E134" s="45"/>
      <c r="F134" s="46"/>
      <c r="G134" s="47"/>
    </row>
    <row r="135" spans="1:7" s="3" customFormat="1" ht="12.75">
      <c r="A135" s="41"/>
      <c r="B135" s="42"/>
      <c r="C135" s="43"/>
      <c r="D135" s="44"/>
      <c r="E135" s="45"/>
      <c r="F135" s="46"/>
      <c r="G135" s="47"/>
    </row>
    <row r="136" spans="1:7" s="3" customFormat="1" ht="12.75">
      <c r="A136" s="41"/>
      <c r="B136" s="42"/>
      <c r="C136" s="48"/>
      <c r="D136" s="44"/>
      <c r="E136" s="45"/>
      <c r="F136" s="46"/>
      <c r="G136" s="47"/>
    </row>
    <row r="137" spans="1:7" s="3" customFormat="1" ht="12.75">
      <c r="A137" s="41"/>
      <c r="B137" s="42"/>
      <c r="C137" s="48"/>
      <c r="D137" s="44"/>
      <c r="E137" s="45"/>
      <c r="F137" s="46"/>
      <c r="G137" s="47"/>
    </row>
    <row r="138" spans="1:7" s="3" customFormat="1" ht="12.75">
      <c r="A138" s="41"/>
      <c r="B138" s="42"/>
      <c r="C138" s="43"/>
      <c r="D138" s="44"/>
      <c r="E138" s="45"/>
      <c r="F138" s="46"/>
      <c r="G138" s="47"/>
    </row>
    <row r="139" spans="1:7" s="3" customFormat="1" ht="12.75">
      <c r="A139" s="41"/>
      <c r="B139" s="42"/>
      <c r="C139" s="48"/>
      <c r="D139" s="44"/>
      <c r="E139" s="45"/>
      <c r="F139" s="46"/>
      <c r="G139" s="47"/>
    </row>
    <row r="140" spans="1:7" s="3" customFormat="1" ht="12.75">
      <c r="A140" s="41"/>
      <c r="B140" s="42"/>
      <c r="C140" s="48"/>
      <c r="D140" s="44"/>
      <c r="E140" s="45"/>
      <c r="F140" s="46"/>
      <c r="G140" s="47"/>
    </row>
    <row r="141" spans="1:7" s="3" customFormat="1" ht="12.75">
      <c r="A141" s="41"/>
      <c r="B141" s="42"/>
      <c r="C141" s="43"/>
      <c r="D141" s="44"/>
      <c r="E141" s="45"/>
      <c r="F141" s="46"/>
      <c r="G141" s="47"/>
    </row>
    <row r="142" spans="1:7" s="3" customFormat="1" ht="12.75">
      <c r="A142" s="41"/>
      <c r="B142" s="42"/>
      <c r="C142" s="48"/>
      <c r="D142" s="44"/>
      <c r="E142" s="45"/>
      <c r="F142" s="46"/>
      <c r="G142" s="47"/>
    </row>
    <row r="143" spans="1:7" s="3" customFormat="1" ht="12.75">
      <c r="A143" s="41"/>
      <c r="B143" s="42"/>
      <c r="C143" s="48"/>
      <c r="D143" s="44"/>
      <c r="E143" s="45"/>
      <c r="F143" s="46"/>
      <c r="G143" s="47"/>
    </row>
    <row r="144" spans="1:7" s="3" customFormat="1" ht="12.75">
      <c r="A144" s="41"/>
      <c r="B144" s="42"/>
      <c r="C144" s="43"/>
      <c r="D144" s="44"/>
      <c r="E144" s="45"/>
      <c r="F144" s="46"/>
      <c r="G144" s="47"/>
    </row>
    <row r="145" spans="1:7" s="3" customFormat="1" ht="12.75">
      <c r="A145" s="41"/>
      <c r="B145" s="42"/>
      <c r="C145" s="48"/>
      <c r="D145" s="44"/>
      <c r="E145" s="45"/>
      <c r="F145" s="46"/>
      <c r="G145" s="47"/>
    </row>
    <row r="146" spans="1:7" s="3" customFormat="1" ht="12.75">
      <c r="A146" s="41"/>
      <c r="B146" s="42"/>
      <c r="C146" s="43"/>
      <c r="D146" s="44"/>
      <c r="E146" s="45"/>
      <c r="F146" s="46"/>
      <c r="G146" s="47"/>
    </row>
    <row r="147" spans="1:7" s="3" customFormat="1" ht="12.75">
      <c r="A147" s="41"/>
      <c r="B147" s="42"/>
      <c r="C147" s="48"/>
      <c r="D147" s="44"/>
      <c r="E147" s="45"/>
      <c r="F147" s="46"/>
      <c r="G147" s="47"/>
    </row>
    <row r="148" spans="1:7" s="3" customFormat="1" ht="12.75">
      <c r="A148" s="41"/>
      <c r="B148" s="42"/>
      <c r="C148" s="48"/>
      <c r="D148" s="44"/>
      <c r="E148" s="45"/>
      <c r="F148" s="46"/>
      <c r="G148" s="47"/>
    </row>
    <row r="149" spans="1:7" s="3" customFormat="1" ht="12.75">
      <c r="A149" s="41"/>
      <c r="B149" s="42"/>
      <c r="C149" s="49"/>
      <c r="D149" s="44"/>
      <c r="E149" s="45"/>
      <c r="F149" s="46"/>
      <c r="G149" s="47"/>
    </row>
    <row r="150" spans="1:7" s="3" customFormat="1" ht="12.75">
      <c r="A150" s="41"/>
      <c r="B150" s="42"/>
      <c r="C150" s="49"/>
      <c r="D150" s="44"/>
      <c r="E150" s="45"/>
      <c r="F150" s="46"/>
      <c r="G150" s="47"/>
    </row>
    <row r="151" spans="1:7" s="3" customFormat="1" ht="12.75">
      <c r="A151" s="41"/>
      <c r="B151" s="42"/>
      <c r="C151" s="49"/>
      <c r="D151" s="44"/>
      <c r="E151" s="45"/>
      <c r="F151" s="46"/>
      <c r="G151" s="47"/>
    </row>
    <row r="152" spans="1:7" s="3" customFormat="1" ht="12.75">
      <c r="A152" s="41"/>
      <c r="B152" s="42"/>
      <c r="C152" s="49"/>
      <c r="D152" s="44"/>
      <c r="E152" s="45"/>
      <c r="F152" s="46"/>
      <c r="G152" s="47"/>
    </row>
    <row r="153" spans="1:7" s="3" customFormat="1" ht="12.75">
      <c r="A153" s="41"/>
      <c r="B153" s="42"/>
      <c r="C153" s="43"/>
      <c r="D153" s="44"/>
      <c r="E153" s="45"/>
      <c r="F153" s="46"/>
      <c r="G153" s="47"/>
    </row>
    <row r="154" spans="1:7" s="3" customFormat="1" ht="12.75">
      <c r="A154" s="41"/>
      <c r="B154" s="42"/>
      <c r="C154" s="48"/>
      <c r="D154" s="44"/>
      <c r="E154" s="45"/>
      <c r="F154" s="46"/>
      <c r="G154" s="47"/>
    </row>
    <row r="155" spans="1:7" s="3" customFormat="1" ht="12.75">
      <c r="A155" s="41"/>
      <c r="B155" s="42"/>
      <c r="C155" s="43"/>
      <c r="D155" s="44"/>
      <c r="E155" s="45"/>
      <c r="F155" s="46"/>
      <c r="G155" s="47"/>
    </row>
    <row r="156" spans="1:7" s="3" customFormat="1" ht="12.75">
      <c r="A156" s="41"/>
      <c r="B156" s="42"/>
      <c r="C156" s="48"/>
      <c r="D156" s="44"/>
      <c r="E156" s="45"/>
      <c r="F156" s="46"/>
      <c r="G156" s="47"/>
    </row>
    <row r="157" spans="1:7" s="3" customFormat="1" ht="12.75">
      <c r="A157" s="41"/>
      <c r="B157" s="42"/>
      <c r="C157" s="43"/>
      <c r="D157" s="44"/>
      <c r="E157" s="45"/>
      <c r="F157" s="46"/>
      <c r="G157" s="47"/>
    </row>
    <row r="158" spans="1:7" s="3" customFormat="1" ht="12.75">
      <c r="A158" s="41"/>
      <c r="B158" s="42"/>
      <c r="C158" s="43"/>
      <c r="D158" s="44"/>
      <c r="E158" s="45"/>
      <c r="F158" s="46"/>
      <c r="G158" s="47"/>
    </row>
    <row r="159" spans="1:7" s="3" customFormat="1" ht="12.75">
      <c r="A159" s="41"/>
      <c r="B159" s="42"/>
      <c r="C159" s="43"/>
      <c r="D159" s="44"/>
      <c r="E159" s="45"/>
      <c r="F159" s="46"/>
      <c r="G159" s="47"/>
    </row>
    <row r="160" spans="1:7" s="3" customFormat="1" ht="12.75">
      <c r="A160" s="41"/>
      <c r="B160" s="42"/>
      <c r="C160" s="43"/>
      <c r="D160" s="44"/>
      <c r="E160" s="45"/>
      <c r="F160" s="46"/>
      <c r="G160" s="47"/>
    </row>
    <row r="161" spans="1:7" s="3" customFormat="1" ht="12.75">
      <c r="A161" s="41"/>
      <c r="B161" s="42"/>
      <c r="C161" s="43"/>
      <c r="D161" s="44"/>
      <c r="E161" s="45"/>
      <c r="F161" s="46"/>
      <c r="G161" s="47"/>
    </row>
    <row r="162" spans="1:7" s="3" customFormat="1" ht="12.75">
      <c r="A162" s="41"/>
      <c r="B162" s="42"/>
      <c r="C162" s="43"/>
      <c r="D162" s="44"/>
      <c r="E162" s="45"/>
      <c r="F162" s="46"/>
      <c r="G162" s="47"/>
    </row>
    <row r="163" spans="1:7" s="3" customFormat="1" ht="12.75">
      <c r="A163" s="41"/>
      <c r="B163" s="42"/>
      <c r="C163" s="43"/>
      <c r="D163" s="44"/>
      <c r="E163" s="45"/>
      <c r="F163" s="46"/>
      <c r="G163" s="47"/>
    </row>
    <row r="164" spans="1:7" s="3" customFormat="1" ht="12.75">
      <c r="A164" s="41"/>
      <c r="B164" s="42"/>
      <c r="C164" s="43"/>
      <c r="D164" s="44"/>
      <c r="E164" s="45"/>
      <c r="F164" s="46"/>
      <c r="G164" s="47"/>
    </row>
    <row r="165" spans="1:7" ht="12.75">
      <c r="A165" s="37"/>
      <c r="B165" s="39"/>
      <c r="C165" s="50"/>
      <c r="D165" s="39"/>
      <c r="E165" s="51"/>
      <c r="F165" s="47"/>
      <c r="G165" s="47"/>
    </row>
    <row r="166" spans="1:7" ht="12.75">
      <c r="A166" s="37"/>
      <c r="B166" s="39"/>
      <c r="C166" s="50"/>
      <c r="D166" s="39"/>
      <c r="E166" s="51"/>
      <c r="F166" s="47"/>
      <c r="G166" s="47"/>
    </row>
    <row r="167" spans="1:7" ht="12.75">
      <c r="A167" s="37"/>
      <c r="B167" s="52"/>
      <c r="C167" s="50"/>
      <c r="D167" s="39"/>
      <c r="E167" s="51"/>
      <c r="F167" s="53"/>
      <c r="G167" s="54"/>
    </row>
    <row r="168" spans="1:7" ht="12.75">
      <c r="A168" s="37"/>
      <c r="B168" s="39"/>
      <c r="C168" s="50"/>
      <c r="D168" s="39"/>
      <c r="E168" s="55"/>
      <c r="F168" s="53"/>
      <c r="G168" s="54"/>
    </row>
    <row r="169" spans="1:7" ht="12.75">
      <c r="A169" s="37"/>
      <c r="B169" s="39"/>
      <c r="C169" s="56"/>
      <c r="D169" s="39"/>
      <c r="E169" s="55"/>
      <c r="F169" s="53"/>
      <c r="G169" s="54"/>
    </row>
    <row r="170" spans="1:7" ht="12.75">
      <c r="A170" s="37"/>
      <c r="B170" s="39"/>
      <c r="C170" s="50"/>
      <c r="D170" s="37"/>
      <c r="E170" s="37"/>
      <c r="F170" s="57"/>
      <c r="G170" s="37"/>
    </row>
    <row r="171" spans="1:7" ht="12.75">
      <c r="A171" s="37"/>
      <c r="B171" s="39"/>
      <c r="C171" s="50"/>
      <c r="D171" s="37"/>
      <c r="E171" s="37"/>
      <c r="F171" s="57"/>
      <c r="G171" s="37"/>
    </row>
  </sheetData>
  <sheetProtection/>
  <autoFilter ref="B3:G169"/>
  <mergeCells count="6">
    <mergeCell ref="A115:G115"/>
    <mergeCell ref="A4:G4"/>
    <mergeCell ref="A36:F36"/>
    <mergeCell ref="A58:F58"/>
    <mergeCell ref="A59:F59"/>
    <mergeCell ref="A1:G1"/>
  </mergeCells>
  <conditionalFormatting sqref="C116:C164 C42:C47 C39:C40 C49:C55 C57 C71:C72 C89 C74:C75 C77:C79 C14:C25 C35 C60:C68">
    <cfRule type="expression" priority="74" dxfId="13" stopIfTrue="1">
      <formula>$C14=0</formula>
    </cfRule>
  </conditionalFormatting>
  <conditionalFormatting sqref="C56">
    <cfRule type="expression" priority="13" dxfId="13" stopIfTrue="1">
      <formula>$C56=0</formula>
    </cfRule>
  </conditionalFormatting>
  <conditionalFormatting sqref="C82:C84">
    <cfRule type="expression" priority="12" dxfId="13" stopIfTrue="1">
      <formula>$C82=0</formula>
    </cfRule>
  </conditionalFormatting>
  <conditionalFormatting sqref="C87">
    <cfRule type="expression" priority="11" dxfId="13" stopIfTrue="1">
      <formula>$C87=0</formula>
    </cfRule>
  </conditionalFormatting>
  <conditionalFormatting sqref="C88">
    <cfRule type="expression" priority="10" dxfId="13" stopIfTrue="1">
      <formula>$C88=0</formula>
    </cfRule>
  </conditionalFormatting>
  <conditionalFormatting sqref="C10:C12 C7:C8">
    <cfRule type="expression" priority="9" dxfId="13" stopIfTrue="1">
      <formula>$C7=0</formula>
    </cfRule>
  </conditionalFormatting>
  <conditionalFormatting sqref="C27:C31 C33:C34">
    <cfRule type="expression" priority="4" dxfId="13" stopIfTrue="1">
      <formula>$C27=0</formula>
    </cfRule>
  </conditionalFormatting>
  <conditionalFormatting sqref="C26">
    <cfRule type="expression" priority="5" dxfId="13" stopIfTrue="1">
      <formula>$C26=0</formula>
    </cfRule>
  </conditionalFormatting>
  <conditionalFormatting sqref="C32">
    <cfRule type="expression" priority="3" dxfId="13" stopIfTrue="1">
      <formula>$C32=0</formula>
    </cfRule>
  </conditionalFormatting>
  <printOptions horizontalCentered="1"/>
  <pageMargins left="0.5511811023622047" right="0.15748031496062992" top="0.3937007874015748" bottom="0.7480314960629921" header="0.2755905511811024" footer="0.2755905511811024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1" sqref="A1:H46"/>
    </sheetView>
  </sheetViews>
  <sheetFormatPr defaultColWidth="9.140625" defaultRowHeight="15"/>
  <cols>
    <col min="1" max="1" width="7.00390625" style="0" customWidth="1"/>
    <col min="2" max="2" width="9.28125" style="0" customWidth="1"/>
    <col min="3" max="3" width="44.7109375" style="0" customWidth="1"/>
  </cols>
  <sheetData>
    <row r="1" spans="1:9" ht="15">
      <c r="A1" s="37"/>
      <c r="B1" s="89"/>
      <c r="C1" s="89"/>
      <c r="D1" s="89"/>
      <c r="E1" s="89"/>
      <c r="F1" s="89"/>
      <c r="G1" s="89"/>
      <c r="H1" s="37"/>
      <c r="I1" s="34"/>
    </row>
    <row r="2" spans="1:9" ht="15">
      <c r="A2" s="37"/>
      <c r="B2" s="39"/>
      <c r="C2" s="50"/>
      <c r="D2" s="37"/>
      <c r="E2" s="37"/>
      <c r="F2" s="57"/>
      <c r="G2" s="37"/>
      <c r="H2" s="37"/>
      <c r="I2" s="12"/>
    </row>
    <row r="3" spans="1:10" ht="15">
      <c r="A3" s="79"/>
      <c r="B3" s="79"/>
      <c r="C3" s="80"/>
      <c r="D3" s="81"/>
      <c r="E3" s="82"/>
      <c r="F3" s="83"/>
      <c r="G3" s="84"/>
      <c r="H3" s="40"/>
      <c r="I3" s="40"/>
      <c r="J3" s="36"/>
    </row>
    <row r="4" spans="1:10" ht="15">
      <c r="A4" s="37"/>
      <c r="B4" s="89"/>
      <c r="C4" s="89"/>
      <c r="D4" s="89"/>
      <c r="E4" s="89"/>
      <c r="F4" s="89"/>
      <c r="G4" s="89"/>
      <c r="H4" s="37"/>
      <c r="I4" s="38"/>
      <c r="J4" s="36"/>
    </row>
    <row r="5" spans="1:10" ht="15">
      <c r="A5" s="61"/>
      <c r="B5" s="62"/>
      <c r="C5" s="63"/>
      <c r="D5" s="64"/>
      <c r="E5" s="64"/>
      <c r="F5" s="46"/>
      <c r="G5" s="47"/>
      <c r="H5" s="37"/>
      <c r="I5" s="39"/>
      <c r="J5" s="36"/>
    </row>
    <row r="6" spans="1:10" ht="15">
      <c r="A6" s="61"/>
      <c r="B6" s="62"/>
      <c r="C6" s="63"/>
      <c r="D6" s="65"/>
      <c r="E6" s="66"/>
      <c r="F6" s="46"/>
      <c r="G6" s="47"/>
      <c r="H6" s="36"/>
      <c r="I6" s="36"/>
      <c r="J6" s="36"/>
    </row>
    <row r="7" spans="1:10" ht="15">
      <c r="A7" s="67"/>
      <c r="B7" s="59"/>
      <c r="C7" s="43"/>
      <c r="D7" s="42"/>
      <c r="E7" s="68"/>
      <c r="F7" s="46"/>
      <c r="G7" s="47"/>
      <c r="H7" s="36"/>
      <c r="I7" s="36"/>
      <c r="J7" s="36"/>
    </row>
    <row r="8" spans="1:10" ht="15">
      <c r="A8" s="67"/>
      <c r="B8" s="59"/>
      <c r="C8" s="43"/>
      <c r="D8" s="44"/>
      <c r="E8" s="45"/>
      <c r="F8" s="46"/>
      <c r="G8" s="47"/>
      <c r="H8" s="36"/>
      <c r="I8" s="36"/>
      <c r="J8" s="36"/>
    </row>
    <row r="9" spans="1:10" ht="15">
      <c r="A9" s="61"/>
      <c r="B9" s="69"/>
      <c r="C9" s="63"/>
      <c r="D9" s="70"/>
      <c r="E9" s="71"/>
      <c r="F9" s="46"/>
      <c r="G9" s="47"/>
      <c r="H9" s="36"/>
      <c r="I9" s="36"/>
      <c r="J9" s="36"/>
    </row>
    <row r="10" spans="1:10" ht="15">
      <c r="A10" s="67"/>
      <c r="B10" s="59"/>
      <c r="C10" s="43"/>
      <c r="D10" s="44"/>
      <c r="E10" s="45"/>
      <c r="F10" s="46"/>
      <c r="G10" s="47"/>
      <c r="H10" s="36"/>
      <c r="I10" s="36"/>
      <c r="J10" s="36"/>
    </row>
    <row r="11" spans="1:8" ht="15">
      <c r="A11" s="67"/>
      <c r="B11" s="59"/>
      <c r="C11" s="43"/>
      <c r="D11" s="44"/>
      <c r="E11" s="72"/>
      <c r="F11" s="46"/>
      <c r="G11" s="47"/>
      <c r="H11" s="36"/>
    </row>
    <row r="12" spans="1:8" ht="15">
      <c r="A12" s="67"/>
      <c r="B12" s="59"/>
      <c r="C12" s="73"/>
      <c r="D12" s="44"/>
      <c r="E12" s="45"/>
      <c r="F12" s="46"/>
      <c r="G12" s="47"/>
      <c r="H12" s="36"/>
    </row>
    <row r="13" spans="1:8" ht="15">
      <c r="A13" s="67"/>
      <c r="B13" s="59"/>
      <c r="C13" s="43"/>
      <c r="D13" s="44"/>
      <c r="E13" s="72"/>
      <c r="F13" s="46"/>
      <c r="G13" s="47"/>
      <c r="H13" s="36"/>
    </row>
    <row r="14" spans="1:8" ht="15">
      <c r="A14" s="67"/>
      <c r="B14" s="59"/>
      <c r="C14" s="48"/>
      <c r="D14" s="44"/>
      <c r="E14" s="72"/>
      <c r="F14" s="46"/>
      <c r="G14" s="47"/>
      <c r="H14" s="36"/>
    </row>
    <row r="15" spans="1:8" ht="15">
      <c r="A15" s="67"/>
      <c r="B15" s="59"/>
      <c r="C15" s="48"/>
      <c r="D15" s="44"/>
      <c r="E15" s="72"/>
      <c r="F15" s="46"/>
      <c r="G15" s="47"/>
      <c r="H15" s="36"/>
    </row>
    <row r="16" spans="1:8" ht="15">
      <c r="A16" s="67"/>
      <c r="B16" s="59"/>
      <c r="C16" s="74"/>
      <c r="D16" s="44"/>
      <c r="E16" s="45"/>
      <c r="F16" s="60"/>
      <c r="G16" s="47"/>
      <c r="H16" s="36"/>
    </row>
    <row r="17" spans="1:8" ht="15">
      <c r="A17" s="67"/>
      <c r="B17" s="59"/>
      <c r="C17" s="74"/>
      <c r="D17" s="44"/>
      <c r="E17" s="45"/>
      <c r="F17" s="60"/>
      <c r="G17" s="47"/>
      <c r="H17" s="36"/>
    </row>
    <row r="18" spans="1:8" ht="15">
      <c r="A18" s="67"/>
      <c r="B18" s="59"/>
      <c r="C18" s="43"/>
      <c r="D18" s="44"/>
      <c r="E18" s="72"/>
      <c r="F18" s="60"/>
      <c r="G18" s="47"/>
      <c r="H18" s="36"/>
    </row>
    <row r="19" spans="1:8" ht="15">
      <c r="A19" s="67"/>
      <c r="B19" s="59"/>
      <c r="C19" s="48"/>
      <c r="D19" s="44"/>
      <c r="E19" s="72"/>
      <c r="F19" s="60"/>
      <c r="G19" s="47"/>
      <c r="H19" s="36"/>
    </row>
    <row r="20" spans="1:8" ht="15">
      <c r="A20" s="67"/>
      <c r="B20" s="59"/>
      <c r="C20" s="48"/>
      <c r="D20" s="44"/>
      <c r="E20" s="72"/>
      <c r="F20" s="60"/>
      <c r="G20" s="47"/>
      <c r="H20" s="36"/>
    </row>
    <row r="21" spans="1:8" ht="15">
      <c r="A21" s="61"/>
      <c r="B21" s="59"/>
      <c r="C21" s="74"/>
      <c r="D21" s="44"/>
      <c r="E21" s="45"/>
      <c r="F21" s="60"/>
      <c r="G21" s="60"/>
      <c r="H21" s="36"/>
    </row>
    <row r="22" spans="1:8" ht="15">
      <c r="A22" s="61"/>
      <c r="B22" s="59"/>
      <c r="C22" s="74"/>
      <c r="D22" s="44"/>
      <c r="E22" s="45"/>
      <c r="F22" s="60"/>
      <c r="G22" s="60"/>
      <c r="H22" s="36"/>
    </row>
    <row r="23" spans="1:8" ht="15">
      <c r="A23" s="61"/>
      <c r="B23" s="59"/>
      <c r="C23" s="43"/>
      <c r="D23" s="44"/>
      <c r="E23" s="45"/>
      <c r="F23" s="60"/>
      <c r="G23" s="60"/>
      <c r="H23" s="36"/>
    </row>
    <row r="24" spans="1:8" ht="15">
      <c r="A24" s="61"/>
      <c r="B24" s="59"/>
      <c r="C24" s="43"/>
      <c r="D24" s="44"/>
      <c r="E24" s="72"/>
      <c r="F24" s="60"/>
      <c r="G24" s="60"/>
      <c r="H24" s="36"/>
    </row>
    <row r="25" spans="1:8" ht="15">
      <c r="A25" s="67"/>
      <c r="B25" s="59"/>
      <c r="C25" s="43"/>
      <c r="D25" s="44"/>
      <c r="E25" s="72"/>
      <c r="F25" s="46"/>
      <c r="G25" s="47"/>
      <c r="H25" s="36"/>
    </row>
    <row r="26" spans="1:8" ht="15">
      <c r="A26" s="61"/>
      <c r="B26" s="69"/>
      <c r="C26" s="75"/>
      <c r="D26" s="76"/>
      <c r="E26" s="71"/>
      <c r="F26" s="46"/>
      <c r="G26" s="47"/>
      <c r="H26" s="36"/>
    </row>
    <row r="27" spans="1:8" ht="15">
      <c r="A27" s="67"/>
      <c r="B27" s="59"/>
      <c r="C27" s="43"/>
      <c r="D27" s="44"/>
      <c r="E27" s="45"/>
      <c r="F27" s="46"/>
      <c r="G27" s="47"/>
      <c r="H27" s="36"/>
    </row>
    <row r="28" spans="1:8" ht="15">
      <c r="A28" s="67"/>
      <c r="B28" s="59"/>
      <c r="C28" s="48"/>
      <c r="D28" s="44"/>
      <c r="E28" s="45"/>
      <c r="F28" s="46"/>
      <c r="G28" s="47"/>
      <c r="H28" s="36"/>
    </row>
    <row r="29" spans="1:8" ht="15">
      <c r="A29" s="67"/>
      <c r="B29" s="59"/>
      <c r="C29" s="48"/>
      <c r="D29" s="44"/>
      <c r="E29" s="45"/>
      <c r="F29" s="46"/>
      <c r="G29" s="47"/>
      <c r="H29" s="36"/>
    </row>
    <row r="30" spans="1:8" ht="15">
      <c r="A30" s="67"/>
      <c r="B30" s="59"/>
      <c r="C30" s="43"/>
      <c r="D30" s="44"/>
      <c r="E30" s="45"/>
      <c r="F30" s="46"/>
      <c r="G30" s="47"/>
      <c r="H30" s="36"/>
    </row>
    <row r="31" spans="1:8" ht="15">
      <c r="A31" s="67"/>
      <c r="B31" s="59"/>
      <c r="C31" s="48"/>
      <c r="D31" s="44"/>
      <c r="E31" s="45"/>
      <c r="F31" s="46"/>
      <c r="G31" s="47"/>
      <c r="H31" s="36"/>
    </row>
    <row r="32" spans="1:8" ht="15">
      <c r="A32" s="67"/>
      <c r="B32" s="59"/>
      <c r="C32" s="48"/>
      <c r="D32" s="44"/>
      <c r="E32" s="45"/>
      <c r="F32" s="46"/>
      <c r="G32" s="47"/>
      <c r="H32" s="36"/>
    </row>
    <row r="33" spans="1:8" ht="15">
      <c r="A33" s="67"/>
      <c r="B33" s="59"/>
      <c r="C33" s="48"/>
      <c r="D33" s="44"/>
      <c r="E33" s="45"/>
      <c r="F33" s="46"/>
      <c r="G33" s="47"/>
      <c r="H33" s="36"/>
    </row>
    <row r="34" spans="1:8" ht="15">
      <c r="A34" s="67"/>
      <c r="B34" s="59"/>
      <c r="C34" s="48"/>
      <c r="D34" s="44"/>
      <c r="E34" s="45"/>
      <c r="F34" s="46"/>
      <c r="G34" s="47"/>
      <c r="H34" s="36"/>
    </row>
    <row r="35" spans="1:8" ht="15">
      <c r="A35" s="67"/>
      <c r="B35" s="59"/>
      <c r="C35" s="43"/>
      <c r="D35" s="44"/>
      <c r="E35" s="45"/>
      <c r="F35" s="46"/>
      <c r="G35" s="47"/>
      <c r="H35" s="36"/>
    </row>
    <row r="36" spans="1:8" ht="15">
      <c r="A36" s="67"/>
      <c r="B36" s="59"/>
      <c r="C36" s="48"/>
      <c r="D36" s="44"/>
      <c r="E36" s="45"/>
      <c r="F36" s="46"/>
      <c r="G36" s="47"/>
      <c r="H36" s="36"/>
    </row>
    <row r="37" spans="1:8" ht="15">
      <c r="A37" s="67"/>
      <c r="B37" s="59"/>
      <c r="C37" s="48"/>
      <c r="D37" s="44"/>
      <c r="E37" s="45"/>
      <c r="F37" s="46"/>
      <c r="G37" s="47"/>
      <c r="H37" s="36"/>
    </row>
    <row r="38" spans="1:8" ht="15">
      <c r="A38" s="67"/>
      <c r="B38" s="59"/>
      <c r="C38" s="48"/>
      <c r="D38" s="44"/>
      <c r="E38" s="45"/>
      <c r="F38" s="46"/>
      <c r="G38" s="47"/>
      <c r="H38" s="36"/>
    </row>
    <row r="39" spans="1:8" ht="15">
      <c r="A39" s="67"/>
      <c r="B39" s="59"/>
      <c r="C39" s="48"/>
      <c r="D39" s="44"/>
      <c r="E39" s="45"/>
      <c r="F39" s="46"/>
      <c r="G39" s="47"/>
      <c r="H39" s="36"/>
    </row>
    <row r="40" spans="1:8" ht="15">
      <c r="A40" s="67"/>
      <c r="B40" s="59"/>
      <c r="C40" s="43"/>
      <c r="D40" s="44"/>
      <c r="E40" s="45"/>
      <c r="F40" s="46"/>
      <c r="G40" s="47"/>
      <c r="H40" s="36"/>
    </row>
    <row r="41" spans="1:8" ht="15">
      <c r="A41" s="67"/>
      <c r="B41" s="59"/>
      <c r="C41" s="43"/>
      <c r="D41" s="44"/>
      <c r="E41" s="45"/>
      <c r="F41" s="46"/>
      <c r="G41" s="47"/>
      <c r="H41" s="36"/>
    </row>
    <row r="42" spans="1:8" ht="15">
      <c r="A42" s="67"/>
      <c r="B42" s="59"/>
      <c r="C42" s="43"/>
      <c r="D42" s="44"/>
      <c r="E42" s="45"/>
      <c r="F42" s="46"/>
      <c r="G42" s="47"/>
      <c r="H42" s="36"/>
    </row>
    <row r="43" spans="1:8" ht="15">
      <c r="A43" s="67"/>
      <c r="B43" s="59"/>
      <c r="C43" s="43"/>
      <c r="D43" s="44"/>
      <c r="E43" s="45"/>
      <c r="F43" s="46"/>
      <c r="G43" s="47"/>
      <c r="H43" s="36"/>
    </row>
    <row r="44" spans="1:8" ht="15">
      <c r="A44" s="67"/>
      <c r="B44" s="59"/>
      <c r="C44" s="43"/>
      <c r="D44" s="44"/>
      <c r="E44" s="45"/>
      <c r="F44" s="46"/>
      <c r="G44" s="47"/>
      <c r="H44" s="36"/>
    </row>
    <row r="45" spans="1:8" ht="15">
      <c r="A45" s="36"/>
      <c r="B45" s="36"/>
      <c r="C45" s="36"/>
      <c r="D45" s="36"/>
      <c r="E45" s="36"/>
      <c r="F45" s="36"/>
      <c r="G45" s="36"/>
      <c r="H45" s="36"/>
    </row>
    <row r="46" spans="1:8" ht="15">
      <c r="A46" s="36"/>
      <c r="B46" s="36"/>
      <c r="C46" s="36"/>
      <c r="D46" s="36"/>
      <c r="E46" s="36"/>
      <c r="F46" s="36"/>
      <c r="G46" s="36"/>
      <c r="H46" s="36"/>
    </row>
  </sheetData>
  <sheetProtection/>
  <mergeCells count="2">
    <mergeCell ref="B1:G1"/>
    <mergeCell ref="B4:G4"/>
  </mergeCells>
  <conditionalFormatting sqref="C7:C8 C25 C10:C11 C13:C15">
    <cfRule type="expression" priority="4" dxfId="13" stopIfTrue="1">
      <formula>$C7=0</formula>
    </cfRule>
  </conditionalFormatting>
  <conditionalFormatting sqref="C18:C20">
    <cfRule type="expression" priority="3" dxfId="13" stopIfTrue="1">
      <formula>$C18=0</formula>
    </cfRule>
  </conditionalFormatting>
  <conditionalFormatting sqref="C23">
    <cfRule type="expression" priority="2" dxfId="13" stopIfTrue="1">
      <formula>$C23=0</formula>
    </cfRule>
  </conditionalFormatting>
  <conditionalFormatting sqref="C24">
    <cfRule type="expression" priority="1" dxfId="13" stopIfTrue="1">
      <formula>$C24=0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Jurijs</dc:creator>
  <cp:keywords/>
  <dc:description/>
  <cp:lastModifiedBy>Inga IG. Galoburda</cp:lastModifiedBy>
  <cp:lastPrinted>2016-04-18T06:18:37Z</cp:lastPrinted>
  <dcterms:created xsi:type="dcterms:W3CDTF">2015-01-09T12:09:27Z</dcterms:created>
  <dcterms:modified xsi:type="dcterms:W3CDTF">2016-04-20T07:32:13Z</dcterms:modified>
  <cp:category/>
  <cp:version/>
  <cp:contentType/>
  <cp:contentStatus/>
</cp:coreProperties>
</file>